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Лист1" sheetId="1" r:id="rId1"/>
    <sheet name="Лист4" sheetId="2" r:id="rId2"/>
    <sheet name="Лист2" sheetId="3" r:id="rId3"/>
    <sheet name="Лист3" sheetId="4" r:id="rId4"/>
    <sheet name="Лист5" sheetId="5" r:id="rId5"/>
  </sheets>
  <definedNames>
    <definedName name="_xlnm.Print_Area" localSheetId="0">Лист1!$C$1:$J$278,Лист1!#REF!</definedName>
  </definedNames>
  <calcPr calcId="144525"/>
</workbook>
</file>

<file path=xl/calcChain.xml><?xml version="1.0" encoding="utf-8"?>
<calcChain xmlns="http://schemas.openxmlformats.org/spreadsheetml/2006/main">
  <c r="J101" i="1" l="1"/>
  <c r="J84" i="1"/>
  <c r="J67" i="1"/>
  <c r="J29" i="1"/>
  <c r="J37" i="1"/>
  <c r="J50" i="1"/>
  <c r="F3" i="5" l="1"/>
  <c r="J166" i="1" l="1"/>
  <c r="J113" i="1"/>
  <c r="J110" i="1"/>
  <c r="J148" i="1" l="1"/>
  <c r="J138" i="1"/>
  <c r="J19" i="1" l="1"/>
  <c r="J14" i="1"/>
  <c r="J11" i="1"/>
  <c r="J8" i="1"/>
  <c r="J5" i="1"/>
  <c r="J42" i="1"/>
  <c r="J76" i="1"/>
  <c r="J59" i="1"/>
  <c r="J169" i="1" l="1"/>
  <c r="J163" i="1"/>
  <c r="J172" i="1"/>
  <c r="J132" i="1"/>
  <c r="J142" i="1"/>
  <c r="J122" i="1"/>
  <c r="J128" i="1"/>
  <c r="J118" i="1"/>
  <c r="J96" i="1"/>
  <c r="J79" i="1"/>
  <c r="J62" i="1"/>
  <c r="J45" i="1"/>
  <c r="J26" i="1"/>
  <c r="J34" i="1" l="1"/>
  <c r="J160" i="1" l="1"/>
  <c r="J152" i="1"/>
  <c r="B2" i="2" l="1"/>
  <c r="B3" i="2"/>
  <c r="B4" i="2"/>
  <c r="B5" i="2"/>
</calcChain>
</file>

<file path=xl/sharedStrings.xml><?xml version="1.0" encoding="utf-8"?>
<sst xmlns="http://schemas.openxmlformats.org/spreadsheetml/2006/main" count="698" uniqueCount="344">
  <si>
    <t xml:space="preserve"> </t>
  </si>
  <si>
    <t>Наименование комплекта</t>
  </si>
  <si>
    <t>Артикул комплекта</t>
  </si>
  <si>
    <t>Основные характеристики</t>
  </si>
  <si>
    <t>артикул</t>
  </si>
  <si>
    <t>Описание оборудования</t>
  </si>
  <si>
    <t>кол-во</t>
  </si>
  <si>
    <t>R4000</t>
  </si>
  <si>
    <t xml:space="preserve">Шлагбаум ручной для проезда  4 метра </t>
  </si>
  <si>
    <t>F2/6R</t>
  </si>
  <si>
    <t xml:space="preserve">Тумба шлагбаума с балансировочной пружиной </t>
  </si>
  <si>
    <t>Р4(60)</t>
  </si>
  <si>
    <t>Стрела (4000-60-21) со светоотражающими наклейками и мягким вкладышем</t>
  </si>
  <si>
    <t>R6000</t>
  </si>
  <si>
    <t xml:space="preserve">Шлагбаум ручной для проезда 6 метров </t>
  </si>
  <si>
    <t>К6</t>
  </si>
  <si>
    <t xml:space="preserve">Стрела 6м (круглого сечения с функцией "антиветер"Ø60мм) со светоотражающими наклейками </t>
  </si>
  <si>
    <t>PR</t>
  </si>
  <si>
    <t>Пружина балансировочная</t>
  </si>
  <si>
    <t>ОР</t>
  </si>
  <si>
    <t>Опорная стойка под стрелу (h=1м)</t>
  </si>
  <si>
    <t>Автоматические шлагбаумы</t>
  </si>
  <si>
    <t>F4CZ</t>
  </si>
  <si>
    <t>RP4</t>
  </si>
  <si>
    <t>RB4</t>
  </si>
  <si>
    <t>Брелок 4-х канальный (дальность действия до 40м)</t>
  </si>
  <si>
    <t xml:space="preserve">  A6000Z</t>
  </si>
  <si>
    <t>F6АZ</t>
  </si>
  <si>
    <t>F6GZ</t>
  </si>
  <si>
    <t>Автоматические скоростные шлагбаумы</t>
  </si>
  <si>
    <t>S3000 Z</t>
  </si>
  <si>
    <t>F3SZ</t>
  </si>
  <si>
    <t>SO</t>
  </si>
  <si>
    <t>Система откидывания круглой стрелы с регулировкой усилия удержания и угла откидывания</t>
  </si>
  <si>
    <t>К3(60)</t>
  </si>
  <si>
    <t>Стрела 3м (круглого сечения Ø60мм) с мягкой оболочкой и со светоотражающими наклейками</t>
  </si>
  <si>
    <t>Тумбы для шлагбаумов</t>
  </si>
  <si>
    <t>Наименование</t>
  </si>
  <si>
    <t>Цена розница, руб.</t>
  </si>
  <si>
    <t>F4СZ</t>
  </si>
  <si>
    <t>Автоматика для распашных ворот</t>
  </si>
  <si>
    <t xml:space="preserve">Артикул </t>
  </si>
  <si>
    <t>P6050</t>
  </si>
  <si>
    <t>R5403</t>
  </si>
  <si>
    <t>Т3401</t>
  </si>
  <si>
    <t>T5502</t>
  </si>
  <si>
    <t>RP4L</t>
  </si>
  <si>
    <t>RB3L</t>
  </si>
  <si>
    <t>Р2(60)</t>
  </si>
  <si>
    <t>Стрела (2000-60-21мм) со светоотражающими наклейками и мягким вкладышем</t>
  </si>
  <si>
    <t>Р3(60)</t>
  </si>
  <si>
    <t>Стрела (3000-60-21) со светоотражающими наклейками и мягким вклыдышем</t>
  </si>
  <si>
    <t>К2</t>
  </si>
  <si>
    <t>Стрела 2м (круглого сечения с функцией "антиветер"Ø60мм) со светоотражающими наклейками</t>
  </si>
  <si>
    <t>К3</t>
  </si>
  <si>
    <t>Стрела 3м (круглого сечения с функцией "антиветер" Ø60мм") со светоотражающими наклейками</t>
  </si>
  <si>
    <t>Стрела 3м (круглого сечения с функцией "антиветер" Ø60мм") с мягкой оболочкой и со светоотражающими наклейками</t>
  </si>
  <si>
    <t>К4</t>
  </si>
  <si>
    <t xml:space="preserve">Стрела 4м (круглого сечения с функцией "антиветер"Ø60мм) со светоотражающими наклейками </t>
  </si>
  <si>
    <t>К5</t>
  </si>
  <si>
    <t xml:space="preserve">Стрела 5м (круглого сечения с функцией "антиветер"Ø60мм) со светоотражающими наклейками </t>
  </si>
  <si>
    <t>PSS4</t>
  </si>
  <si>
    <t>Подсветка для стрелы 4м светодиодная</t>
  </si>
  <si>
    <t>PSS5</t>
  </si>
  <si>
    <t>Подсветка для стрелы 5м светодиодная</t>
  </si>
  <si>
    <t>PSS6</t>
  </si>
  <si>
    <t>Подсветка для стрелы 6м светодиодная</t>
  </si>
  <si>
    <t>Система откидывания круглой стрелы  с регулировкой усилия удержания и угла откидывания</t>
  </si>
  <si>
    <t>Сигнальная лампа</t>
  </si>
  <si>
    <t>PU1</t>
  </si>
  <si>
    <t>CP-Z</t>
  </si>
  <si>
    <t>Считыватель CP-Z</t>
  </si>
  <si>
    <t>MATRIX-II-K</t>
  </si>
  <si>
    <t>Считыватель-контроллер MATRIX-II-K</t>
  </si>
  <si>
    <t>K-EM</t>
  </si>
  <si>
    <t>Карта EM толстая</t>
  </si>
  <si>
    <t>Z-2 Base</t>
  </si>
  <si>
    <t>Адаптер Z-2 Base</t>
  </si>
  <si>
    <t>KE-TM</t>
  </si>
  <si>
    <t>Ключ электронный Touch Memory</t>
  </si>
  <si>
    <t>SS</t>
  </si>
  <si>
    <t>Стойка для считывателя (h=1,3м 20х30)</t>
  </si>
  <si>
    <t>DIR10</t>
  </si>
  <si>
    <t>Фотоэлементы комплект (приемник передатчик)</t>
  </si>
  <si>
    <t>P5001</t>
  </si>
  <si>
    <t>SF</t>
  </si>
  <si>
    <t>SFB</t>
  </si>
  <si>
    <t>Стойка для фотоэлементов (h=1,5м)</t>
  </si>
  <si>
    <t>OT</t>
  </si>
  <si>
    <t>Ограждение тумбы шлагбаума</t>
  </si>
  <si>
    <t>SW2</t>
  </si>
  <si>
    <t>Светофор 2-х секционный светодиодный (зеленый, красный)</t>
  </si>
  <si>
    <t>ZM</t>
  </si>
  <si>
    <t>Замок механический на опорную стойку (только для ручных шлагбаумов)</t>
  </si>
  <si>
    <t>PL</t>
  </si>
  <si>
    <t>Пластина-основание для крепления стрелы</t>
  </si>
  <si>
    <t>KS(2-4)</t>
  </si>
  <si>
    <t>Крышка крепления прямоугольной стрелы 2-4м</t>
  </si>
  <si>
    <t>KS</t>
  </si>
  <si>
    <t>Крышка крепления стрелы (круглое сечение)</t>
  </si>
  <si>
    <t>SIM</t>
  </si>
  <si>
    <t>Симистор</t>
  </si>
  <si>
    <t>REDS</t>
  </si>
  <si>
    <t>Редуктор для шлагбаумов «Стандарт» (без двигателя)</t>
  </si>
  <si>
    <t>REDG</t>
  </si>
  <si>
    <t>Редуктор для шлагбаумов «Гранд и Арктик» (без двигателя)</t>
  </si>
  <si>
    <t>PC</t>
  </si>
  <si>
    <t>Приставка к редуктору</t>
  </si>
  <si>
    <t>REDL</t>
  </si>
  <si>
    <t>Лапа редуктора</t>
  </si>
  <si>
    <t>VOD</t>
  </si>
  <si>
    <t>Водило</t>
  </si>
  <si>
    <t>UZKONC</t>
  </si>
  <si>
    <t>Узел концевиков</t>
  </si>
  <si>
    <t>LDISK</t>
  </si>
  <si>
    <t>Логический диск</t>
  </si>
  <si>
    <t>VT</t>
  </si>
  <si>
    <t>Верхняя тяга</t>
  </si>
  <si>
    <t>NT</t>
  </si>
  <si>
    <t>Нижняя тяга</t>
  </si>
  <si>
    <t>POD</t>
  </si>
  <si>
    <t>Подшипник</t>
  </si>
  <si>
    <t>ZP(75)</t>
  </si>
  <si>
    <t>Заглушка стрелы профиль 75мм</t>
  </si>
  <si>
    <t>ZP(60)</t>
  </si>
  <si>
    <t>Заглушка стрелы профиль 60мм</t>
  </si>
  <si>
    <t>ZK(50)</t>
  </si>
  <si>
    <t>Заглушка стрелы круглая 50мм</t>
  </si>
  <si>
    <t>ZK(60)</t>
  </si>
  <si>
    <t>Заглушка стрелы круглая 60мм</t>
  </si>
  <si>
    <t>Стандарт</t>
  </si>
  <si>
    <t>Гранд</t>
  </si>
  <si>
    <t>Арктик</t>
  </si>
  <si>
    <t>Спринт</t>
  </si>
  <si>
    <t>F3SSZ</t>
  </si>
  <si>
    <t>SS3000 Z</t>
  </si>
  <si>
    <t>Радиоприемник 2-х канальный "Лидер" ( до 1000 брелоков )</t>
  </si>
  <si>
    <t>Брелок 2-х канальный "Лидер" ( дальность действия до 150м )</t>
  </si>
  <si>
    <t>Крышка крепления прямоугольной стрелы</t>
  </si>
  <si>
    <t>Крышка крепления круглой стрелы</t>
  </si>
  <si>
    <t xml:space="preserve">Шлагбаум 3 м интен-сть 100%     открытие 0,8 -  1,5 сек.   </t>
  </si>
  <si>
    <t xml:space="preserve">Шлагбаум 3 м интен-сть 100%     открытие 0,65 - 1,1 сек.   </t>
  </si>
  <si>
    <t>DW-B6-В5 Электродвигатель АИР63В6-В5</t>
  </si>
  <si>
    <t>DW-B6-В14 Электродвигатель АИР63В6-В14</t>
  </si>
  <si>
    <t>DW-B4-В5 Электродвигатель АИР63В4-В5</t>
  </si>
  <si>
    <t>DW-B4-В14 Электродвигатель АИР63В4-В14</t>
  </si>
  <si>
    <t>DW-B6-В5</t>
  </si>
  <si>
    <t>DW-B6-В14</t>
  </si>
  <si>
    <t>DW-B4-В5</t>
  </si>
  <si>
    <t>DW-B4-В14</t>
  </si>
  <si>
    <t>PRA</t>
  </si>
  <si>
    <t>Плата расширения</t>
  </si>
  <si>
    <t>BP12V Блок питания 12В, 60Вт.</t>
  </si>
  <si>
    <t>BP12V</t>
  </si>
  <si>
    <t>BU-SZ1</t>
  </si>
  <si>
    <t>F4LZ</t>
  </si>
  <si>
    <t>K4</t>
  </si>
  <si>
    <t>L4000Z</t>
  </si>
  <si>
    <t xml:space="preserve">Шлагбаум для проезда 4 метра интенсивность работы 70%  открытие 3,5 сек.   </t>
  </si>
  <si>
    <t>SL</t>
  </si>
  <si>
    <t>R5000</t>
  </si>
  <si>
    <t xml:space="preserve">Шлагбаум ручной для проезда 5 метров </t>
  </si>
  <si>
    <t>R3000</t>
  </si>
  <si>
    <t xml:space="preserve">Шлагбаум ручной для проезда  3 метра </t>
  </si>
  <si>
    <t>R2000</t>
  </si>
  <si>
    <t>Шлагбаум   Ручной малый 2м</t>
  </si>
  <si>
    <t>Шлагбаум   Ручной малый 3м</t>
  </si>
  <si>
    <t>Шлагбаум   Ручной малый 4м</t>
  </si>
  <si>
    <t xml:space="preserve"> Шлагбаум  ручной  большой 5м</t>
  </si>
  <si>
    <t xml:space="preserve"> Шлагбаум  ручной  большой 6м</t>
  </si>
  <si>
    <t>L4000Z-GSM</t>
  </si>
  <si>
    <t>Шлагбаум для проезда 4 метра интенсивность работы 70%  открытие 3,5 сек.   Управление с мобильного телефона</t>
  </si>
  <si>
    <t>Фото-элементы (приемник, передатчик)</t>
  </si>
  <si>
    <t>L3000Z</t>
  </si>
  <si>
    <t>K3</t>
  </si>
  <si>
    <t xml:space="preserve">Шлагбаум для проезда 3 метра интенсивность работы 70%  открытие 3,5 сек.   </t>
  </si>
  <si>
    <t>Стрела (3000-60-21) со светоотражающими наклейками и мягким вкладышем</t>
  </si>
  <si>
    <t>Стрела круглая 3м со светоотражающими наклейками</t>
  </si>
  <si>
    <t>L3000Z-GSM</t>
  </si>
  <si>
    <t xml:space="preserve">Стрела 3м (круглого сечения с функцией "антиветер"Ø60мм) со светоотражающими наклейками </t>
  </si>
  <si>
    <t>Шлагбаум для проезда 3 метра интенсивность работы 100%  открытие 1,2-2,5 сек.</t>
  </si>
  <si>
    <t>Радиоприемник 4-х канальный ( до 300 брелоков )</t>
  </si>
  <si>
    <t>Е3401</t>
  </si>
  <si>
    <t xml:space="preserve">Шлагбаум для проезда 3 метра интенсивность работы 100%  открытие 1,2-2,5 сек.  Управление с брелоков. </t>
  </si>
  <si>
    <t>Шлагбаум для проезда 3 метра интенсивность работы 100%  открытие 1,2-2,5 сек.   Управление с карты.</t>
  </si>
  <si>
    <t xml:space="preserve">Стрела круглая 3м со светоотражающими наклейками </t>
  </si>
  <si>
    <t xml:space="preserve">Шлагбаум для проезда 4 метра интенсивность работы 100%  открытие 1,2-2,5 сек.  Управление с брелоков. </t>
  </si>
  <si>
    <t>T3401</t>
  </si>
  <si>
    <t>Шлагбаум для проезда 4 метра интенсивность работы 100%  открытие 1,2-2,5 сек.   Управление с карты.</t>
  </si>
  <si>
    <t>Шлагбаум для проезда 4 метра интенсивность работы 100%  открытие 1,2-2,5 сек.</t>
  </si>
  <si>
    <t>Стрела круглая 4м со светоотражающими наклейками</t>
  </si>
  <si>
    <t xml:space="preserve">  A5000Z</t>
  </si>
  <si>
    <t>С3000Z-P3</t>
  </si>
  <si>
    <t>С3000Z-P3-SKUD</t>
  </si>
  <si>
    <t>С3000Z-K3</t>
  </si>
  <si>
    <t>С3000Z-K3-SKUD</t>
  </si>
  <si>
    <t>С4000Z-P4</t>
  </si>
  <si>
    <t>С4000Z-P4-SKUD</t>
  </si>
  <si>
    <t>С4000Z-K4</t>
  </si>
  <si>
    <t>С4000Z-K4-SKUD</t>
  </si>
  <si>
    <t>Шлагбаум для проезда 5 метров интенсивность работы 100%  время открытия 7 сек.  Управление с брелка</t>
  </si>
  <si>
    <t>Шлагбаум для проезда 6 метров интенсивность работы 100%  время открытия 7 сек. Управление с брелка</t>
  </si>
  <si>
    <t>S3000 Z-SO</t>
  </si>
  <si>
    <t>SS3000 Z-SO</t>
  </si>
  <si>
    <t>Радиоуправление</t>
  </si>
  <si>
    <t>Стрелы</t>
  </si>
  <si>
    <t xml:space="preserve">Модуль управления GSM Лидер </t>
  </si>
  <si>
    <t>GSM Лидер</t>
  </si>
  <si>
    <t>Фотоэлементы беспроводные /передатчик (беспроводной), приемник (проводной), дальность 10 м</t>
  </si>
  <si>
    <t>DBC01</t>
  </si>
  <si>
    <t>Устройства безопасности</t>
  </si>
  <si>
    <t>Прочие аксессуары</t>
  </si>
  <si>
    <t>ANT</t>
  </si>
  <si>
    <t>Устройства управления</t>
  </si>
  <si>
    <t>UZKONC-DX</t>
  </si>
  <si>
    <t>Узел концевиков c датчиками Холла</t>
  </si>
  <si>
    <t>MSS Р(60)-90</t>
  </si>
  <si>
    <t>Механизм складывания прямоугольной стрелы из профиля 60х21 (длина стрелы до 3,5м) на 90 градусов. Может применяться на скоростных моделях</t>
  </si>
  <si>
    <t>Артикул</t>
  </si>
  <si>
    <t xml:space="preserve">Шлагбаум ручной для проезда  2 метра </t>
  </si>
  <si>
    <t>Аксессуары и оборудование</t>
  </si>
  <si>
    <t>Бокс для платы управления</t>
  </si>
  <si>
    <t>PU-SZ1</t>
  </si>
  <si>
    <t>B-PU</t>
  </si>
  <si>
    <t>PKON</t>
  </si>
  <si>
    <t>Пусковой конденсатор</t>
  </si>
  <si>
    <t>Рычаг поворота стрелы</t>
  </si>
  <si>
    <t>RPOV</t>
  </si>
  <si>
    <t>Радиоприемник 4-х канальный (количество брелоков не ограничено)</t>
  </si>
  <si>
    <t>Брелок 2-х канальный "Лидер" (дальность действия до 150м)</t>
  </si>
  <si>
    <t>Брелок 3-х канальный (дальность действия до 50м)</t>
  </si>
  <si>
    <t>Брелок 4-х канальный (дальность действия до 50м)</t>
  </si>
  <si>
    <t>Радиоприёмник 4-х канальный (до 300 брелоков)</t>
  </si>
  <si>
    <t>С4000Z-K4-R5403</t>
  </si>
  <si>
    <t>С4000Z-P4-R5403</t>
  </si>
  <si>
    <t>С3000Z-K3-R5403</t>
  </si>
  <si>
    <t>С3000Z-P3-R5403</t>
  </si>
  <si>
    <t xml:space="preserve">  A5000Z-RP4L</t>
  </si>
  <si>
    <t xml:space="preserve">  A6000Z-RP4L</t>
  </si>
  <si>
    <t>Радиоприемник 2-х канальный "Лидер" (до 1000 брелоков)</t>
  </si>
  <si>
    <t>Запчасти для обслуживания</t>
  </si>
  <si>
    <t xml:space="preserve"> Автоматика для распашных ворот</t>
  </si>
  <si>
    <t>Кол-во</t>
  </si>
  <si>
    <t>Цена розница, Руб.</t>
  </si>
  <si>
    <t>Цена комплекта по рознице, руб.</t>
  </si>
  <si>
    <t>Цена комплекта по рознице</t>
  </si>
  <si>
    <t>СПЭК-1113</t>
  </si>
  <si>
    <t>G5000Z</t>
  </si>
  <si>
    <t xml:space="preserve">Шлагбаум для проезда 5 метров интенсивность работы 100%  время открытия 7 сек.  </t>
  </si>
  <si>
    <t>G5000Z-R5403</t>
  </si>
  <si>
    <t>G6000Z-R5403</t>
  </si>
  <si>
    <t>G6000Z</t>
  </si>
  <si>
    <t xml:space="preserve">Шлагбаум для проезда 6 метров интенсивность работы 100%  время открытия 7 сек. </t>
  </si>
  <si>
    <t>SIRENA-12</t>
  </si>
  <si>
    <t xml:space="preserve"> Шлагбаум   автоматический  Арктик 4 м</t>
  </si>
  <si>
    <t xml:space="preserve"> Шлагбаум   автоматический  Арктик 4 м с радиоуправлением</t>
  </si>
  <si>
    <t>F4АZ</t>
  </si>
  <si>
    <t>F3АSZ</t>
  </si>
  <si>
    <t>АS3000 Z</t>
  </si>
  <si>
    <t>А4000Z</t>
  </si>
  <si>
    <t>А4000Z-RP4L</t>
  </si>
  <si>
    <t>Стрела (2000-60-21) со светоотражающими наклейками и мягким вкладышем</t>
  </si>
  <si>
    <t xml:space="preserve">Тумба ручного (механического)шлагбаума с балансировочной пружиной </t>
  </si>
  <si>
    <t>ANT Антенна частота 433</t>
  </si>
  <si>
    <t xml:space="preserve">Генеральный директор  </t>
  </si>
  <si>
    <t>Филипенко Е.В.</t>
  </si>
  <si>
    <t>действителен до 01.04.2018.</t>
  </si>
  <si>
    <t>MSK</t>
  </si>
  <si>
    <t>Шлагбаум автоматический Лайт-цифра-1 для проезда 3м</t>
  </si>
  <si>
    <t>Шлагбаум автоматический Лайт-цифра-1для проезда 3м  с GSM-модулем</t>
  </si>
  <si>
    <t>Шлагбаум автоматический Лайт-цифра-1 для проезда 4м</t>
  </si>
  <si>
    <t>Шлагбаум автоматический Лайт-цифра-1 для проеда 4м с GSM-модулем</t>
  </si>
  <si>
    <t xml:space="preserve"> Шлагбаум   автоматический  Стандарт-цифра-1 с прямоугольной стрелой 3м</t>
  </si>
  <si>
    <t xml:space="preserve"> Шлагбаум   автоматический  Стандарт-цифра-1 с прямоугольной стрелой 3м и радиоуправлением</t>
  </si>
  <si>
    <t xml:space="preserve"> Шлагбаум   автоматический  Стандарт-цифра-1 с прямоугольной стрелой 3м и СКУД</t>
  </si>
  <si>
    <t xml:space="preserve"> Шлагбаум   автоматический  Стандарт-цифра-1 с круглой стрелой 3м</t>
  </si>
  <si>
    <t xml:space="preserve"> Шлагбаум   автоматический  Стандарт-цифра-1 с круглой стрелой 3м и радиоуправлением</t>
  </si>
  <si>
    <t xml:space="preserve"> Шлагбаум   автоматический  Стандарт-цифра-1 с круглой стрелой 3м и СКУД</t>
  </si>
  <si>
    <t xml:space="preserve"> Шлагбаум   автоматический  Стандарт-цифра-1 с прямоугольной стрелой 4м</t>
  </si>
  <si>
    <t xml:space="preserve"> Шлагбаум   автоматический  Стандарт-цифра-1 с прямоугольной стрелой 4м и радиоуправлением</t>
  </si>
  <si>
    <t xml:space="preserve"> Шлагбаум   автоматический  Стандарт-цифра-1 с прямоугольной стрелой 4м и СКУД</t>
  </si>
  <si>
    <t xml:space="preserve"> Шлагбаум   автоматический  Стандарт-цифра-1 с круглой стрелой 4м</t>
  </si>
  <si>
    <t xml:space="preserve"> Шлагбаум   автоматический  Стандарт-цифра-1 с круглой стрелой 4м и радиоуправлением</t>
  </si>
  <si>
    <t xml:space="preserve"> Шлагбаум   автоматический  Стандарт-цифра-1 с круглой стрелой 4м и СКУД</t>
  </si>
  <si>
    <t xml:space="preserve"> Шлагбаум автоматический  Арктик-цифра-1 5 м</t>
  </si>
  <si>
    <t xml:space="preserve"> Шлагбаум автоматический  Арктик-цифра-1 5 м с, радиоуправлением</t>
  </si>
  <si>
    <t xml:space="preserve"> Шлагбаум автоматический  Арктик-цифра-1</t>
  </si>
  <si>
    <t xml:space="preserve"> Шлагбаум автоматический  Арктик-цифра-1 6 м с радиоуправлением</t>
  </si>
  <si>
    <t>Шлагбаум  автоматический    Гранд-цифра-1 5 м</t>
  </si>
  <si>
    <t>Шлагбаум  автоматический    Гранд-цифра-1, радиоуправление</t>
  </si>
  <si>
    <t xml:space="preserve">Шлагбаум  автоматический    Гранд-цифра-1 </t>
  </si>
  <si>
    <t>Шлагбаум  автоматический    Гранд-цифра-1 с радиоуправлением</t>
  </si>
  <si>
    <t>Шлагбаум автоматический скоростной Спринт-цифра-1</t>
  </si>
  <si>
    <t>Шлагбаум автоматический скоростной Спринт-цифра-1 с системой откидывания</t>
  </si>
  <si>
    <t>Шлагбаум автоматический скоростной Арктик-Спринт-цифра-1</t>
  </si>
  <si>
    <t>Шлагбаум автоматический скоростной Супер-Спринт-цифра-1</t>
  </si>
  <si>
    <t>Шлагбаум автоматический скоростной Супер-Спринт-цифра-1 с системой откидывания</t>
  </si>
  <si>
    <t>Плата управления "цифра-1"</t>
  </si>
  <si>
    <t>Тумба шлагбаума с: приводом 1/80-1000, блоком электроники "цифра-1", (IP54), ПУ 1кн., СЛ</t>
  </si>
  <si>
    <t>GSM-200</t>
  </si>
  <si>
    <t>Комплект автоматики: Привод линейный 2шт., Блок электроники, ПУ, Монтажные кронштейны</t>
  </si>
  <si>
    <t xml:space="preserve">Модуль управления GSM-200 (до 200 абонентов) </t>
  </si>
  <si>
    <t>Блок электроники "цифра-1"</t>
  </si>
  <si>
    <t>Модуль управления GSM-200 (до 200 абонентов)</t>
  </si>
  <si>
    <t>Прайс-лист на оборудования производства ООО "ФАНТОМ"                                  т: (812) 679-98-98, www.shlagbaum.com</t>
  </si>
  <si>
    <t>Ручные (механические) шлагбаумы</t>
  </si>
  <si>
    <t>Вес створки от 500кг до 5000 кг, инт.100%</t>
  </si>
  <si>
    <r>
      <t xml:space="preserve">Фотоэлементы комплект (приемник передатчик), </t>
    </r>
    <r>
      <rPr>
        <sz val="10"/>
        <rFont val="Times New Roman"/>
        <family val="1"/>
        <charset val="204"/>
      </rPr>
      <t>дальность 10 м</t>
    </r>
  </si>
  <si>
    <r>
      <t>MSS Р(60)</t>
    </r>
    <r>
      <rPr>
        <sz val="10"/>
        <rFont val="Times New Roman"/>
        <family val="1"/>
        <charset val="204"/>
      </rPr>
      <t>-180</t>
    </r>
  </si>
  <si>
    <r>
      <t xml:space="preserve">Механизм складывания прямоугольной стрелы из профиля 60х21 (длина стрелы до 3,5м) </t>
    </r>
    <r>
      <rPr>
        <sz val="10"/>
        <rFont val="Times New Roman"/>
        <family val="1"/>
        <charset val="204"/>
      </rPr>
      <t>на 180 градусов</t>
    </r>
  </si>
  <si>
    <r>
      <t>ООО «Фантом»</t>
    </r>
    <r>
      <rPr>
        <sz val="12"/>
        <rFont val="Times New Roman"/>
        <family val="1"/>
        <charset val="204"/>
      </rPr>
      <t xml:space="preserve"> </t>
    </r>
  </si>
  <si>
    <t>Модуль сухих контактов концевиков</t>
  </si>
  <si>
    <t>Пульт управления 1кн.</t>
  </si>
  <si>
    <t>KL</t>
  </si>
  <si>
    <t>Ключ для разблокировки</t>
  </si>
  <si>
    <t>СПЭК-1115</t>
  </si>
  <si>
    <t>Фотоэлементы(ИО) 209-29 СПЭК-1113, рабочая температоура от -45°С</t>
  </si>
  <si>
    <t>Фотоэлементы (ИО) 209-32/2 СПЭК-1115М.</t>
  </si>
  <si>
    <t xml:space="preserve">Шлагбаум для проезда 5 метров интенсивность работы 100%  открытие 6 сек.   Рабочие температуры до  -60°С   </t>
  </si>
  <si>
    <t>Шлагбаум для проезда 5 метров интенсивность работы 100%  открытие 6 сек.   Рабочие температуры до -60°С .Управление с брелока.</t>
  </si>
  <si>
    <t xml:space="preserve">Шлагбаум для проезда 6 метров интенсивность работы 100%  открытие 6 сек.   Рабочие температуры до -60°С .   </t>
  </si>
  <si>
    <t>Шлагбаум для проезда 6 метров интенсивность работы 100%  открытие 6 сек.   Рабочие температуры до -60°С . Управление с брелока.</t>
  </si>
  <si>
    <t>Стойка для фотоэлемента (h=0,68м)</t>
  </si>
  <si>
    <t>Тумба шлагбаума Лайт:с: приводом 1/100-1500, ременной передечей, БЭ "цифра-1" ( IP46), ПУ 1кн.</t>
  </si>
  <si>
    <t>Тумба шлагбаума с: приводом 1/80-1000, блоком электроники "цифра-1", (IP46), ПУ 1кн., СЛ</t>
  </si>
  <si>
    <t xml:space="preserve">Тумба шлагбаума с: приводом 1/80-1000, блоком электроники "цифра-1", (IP46), ПУ 1кн., СЛ </t>
  </si>
  <si>
    <t xml:space="preserve">Тумба шлагбаума с: приводом 1/80-1000, блоком электроники "цифра-1", (IP46), ПУ 1кн., СЛ лампой </t>
  </si>
  <si>
    <t xml:space="preserve">Тумба шлагбаума с: приводом 1/80-1000-А, блоком электроники "цифра-1", (IP46), ПУ 1кн., СЛ </t>
  </si>
  <si>
    <t xml:space="preserve">Тумба шлагбаума с: приводом 1/300-1500-А, блоком электроники "цифра-1" (IP46), ПУ 1кн. и СЛ </t>
  </si>
  <si>
    <t xml:space="preserve">Тумба шлагбаума с: приводом 1/300-1500, блоком электроники "цифра-1" (IP46),  ПУ 1кн и СЛ </t>
  </si>
  <si>
    <t>Тумба шлагбаума с: приводом 1/80-1500, блоком электроники "цифра-1" (IP46), ПУ 1кн.  и СЛ</t>
  </si>
  <si>
    <t>Тумба шлагбаума Арктик-Спринтс: приводом 1/80-1500-А, блоком электроники "цифра-1" (IP46), ПУ 1кн.  и СЛ</t>
  </si>
  <si>
    <t>Тумба шлагбаума с: приводом 1/40-1000, блоком электроники "цифра-1" (IP46), ПУ 1кн.  и СЛ</t>
  </si>
  <si>
    <t>Тумба шлагбаума Лайт с круглыми стрелами до 4м с: приводом 1/100-1500 ременной передечей, БЭ "цифра-1" (IP46), ПУ 1кн.</t>
  </si>
  <si>
    <t xml:space="preserve">Тумба шлагбаума Стандарт с: приводом 1/80-1000, блоком электроники "цифра-1", (IP46), ПУ 1кн., СЛ </t>
  </si>
  <si>
    <t xml:space="preserve">Тумба шлагбаума Арктик со стрелой до 4м с: приводом 1/80-1000-А, блоком электроники "цифра-1", (IP46), ПУ 1кн., СЛ </t>
  </si>
  <si>
    <t xml:space="preserve">Тумба для шлагбаума Арктик со стрелой  5,6 и с: приводом 1/300-1500-А, блоком электроники "цифра-1" (IP46), ПУ 1кн. и СЛ </t>
  </si>
  <si>
    <t>Тумба шлагбаума Спринт с круглой  стрелой 3м с: приводом 1/80-1500, блоком электроники "цифра-1" (IP46), ПУ 1кн.  и СЛ</t>
  </si>
  <si>
    <t>Тумба шлагбаума  Арктик-Спринт с круглой стрелой 3м, приводом 1/80-1500-А, блоком электроники "цифра-1" (IP46), ПУ 1кн.  и СЛ</t>
  </si>
  <si>
    <t>Тумба шлагбаума Суперспринт с круглой  стрелой 3м с: приводом 1/40-1000, блоком электроники "цифра-1" (IP46), ПУ 1кн.  и СЛ</t>
  </si>
  <si>
    <t xml:space="preserve">Тумба шлагбаума Гранд со стрелой 5,6м с: приводом 1/300-1500, блоком электроники "цифра-1" (IP46),  ПУ 1кн и СЛ </t>
  </si>
  <si>
    <t xml:space="preserve">Сирена 12В </t>
  </si>
  <si>
    <t>SIRENA-220</t>
  </si>
  <si>
    <t xml:space="preserve">Сирена 220В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</si>
</sst>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indexed="8"/>
      <name val="Arial Cyr"/>
      <family val="2"/>
      <charset val="204"/>
    </font>
    <font>
      <b/>
      <sz val="14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8">
    <xf numFmtId="0" fontId="0" fillId="0" borderId="0"/>
    <xf numFmtId="0" fontId="8" fillId="0" borderId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8" fillId="0" borderId="0" applyNumberFormat="0" applyFill="0" applyBorder="0" applyProtection="0"/>
    <xf numFmtId="0" fontId="12" fillId="3" borderId="9" applyNumberFormat="0" applyProtection="0"/>
    <xf numFmtId="0" fontId="13" fillId="0" borderId="0" applyNumberFormat="0" applyFill="0" applyBorder="0" applyProtection="0"/>
    <xf numFmtId="0" fontId="8" fillId="0" borderId="0" applyNumberFormat="0" applyFill="0" applyBorder="0" applyProtection="0"/>
    <xf numFmtId="0" fontId="14" fillId="4" borderId="0" applyNumberFormat="0" applyBorder="0" applyProtection="0"/>
    <xf numFmtId="0" fontId="15" fillId="3" borderId="0" applyNumberFormat="0" applyBorder="0" applyProtection="0"/>
    <xf numFmtId="0" fontId="16" fillId="5" borderId="0" applyNumberFormat="0" applyBorder="0" applyProtection="0"/>
    <xf numFmtId="0" fontId="16" fillId="0" borderId="0" applyNumberFormat="0" applyFill="0" applyBorder="0" applyProtection="0"/>
    <xf numFmtId="0" fontId="17" fillId="6" borderId="0" applyNumberFormat="0" applyBorder="0" applyProtection="0"/>
    <xf numFmtId="0" fontId="18" fillId="0" borderId="0" applyNumberFormat="0" applyFill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8" fillId="9" borderId="0" applyNumberFormat="0" applyBorder="0" applyProtection="0"/>
  </cellStyleXfs>
  <cellXfs count="244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2" borderId="0" xfId="0" applyFont="1" applyFill="1"/>
    <xf numFmtId="0" fontId="2" fillId="2" borderId="0" xfId="0" applyFont="1" applyFill="1"/>
    <xf numFmtId="0" fontId="5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2" fontId="6" fillId="2" borderId="0" xfId="0" applyNumberFormat="1" applyFont="1" applyFill="1"/>
    <xf numFmtId="0" fontId="7" fillId="2" borderId="2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top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2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left" vertical="top" wrapText="1"/>
    </xf>
    <xf numFmtId="0" fontId="6" fillId="2" borderId="14" xfId="0" applyNumberFormat="1" applyFont="1" applyFill="1" applyBorder="1" applyAlignment="1">
      <alignment horizontal="left" vertical="top" wrapText="1"/>
    </xf>
    <xf numFmtId="0" fontId="6" fillId="2" borderId="15" xfId="0" applyNumberFormat="1" applyFont="1" applyFill="1" applyBorder="1" applyAlignment="1">
      <alignment horizontal="left" vertical="top" wrapText="1"/>
    </xf>
    <xf numFmtId="0" fontId="6" fillId="2" borderId="50" xfId="0" applyNumberFormat="1" applyFont="1" applyFill="1" applyBorder="1" applyAlignment="1">
      <alignment horizontal="left" vertical="top" wrapText="1"/>
    </xf>
    <xf numFmtId="0" fontId="6" fillId="2" borderId="51" xfId="0" applyNumberFormat="1" applyFont="1" applyFill="1" applyBorder="1" applyAlignment="1">
      <alignment horizontal="left" vertical="top" wrapText="1"/>
    </xf>
    <xf numFmtId="0" fontId="6" fillId="2" borderId="52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0" fillId="2" borderId="16" xfId="0" applyNumberFormat="1" applyFont="1" applyFill="1" applyBorder="1" applyAlignment="1">
      <alignment horizontal="center" vertical="center" wrapText="1"/>
    </xf>
    <xf numFmtId="0" fontId="20" fillId="2" borderId="17" xfId="0" applyNumberFormat="1" applyFont="1" applyFill="1" applyBorder="1" applyAlignment="1">
      <alignment horizontal="center" vertical="center" wrapText="1"/>
    </xf>
    <xf numFmtId="0" fontId="20" fillId="2" borderId="18" xfId="0" applyNumberFormat="1" applyFont="1" applyFill="1" applyBorder="1" applyAlignment="1">
      <alignment horizontal="center" vertical="center" wrapText="1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7"/>
    <cellStyle name="Good" xfId="9"/>
    <cellStyle name="Heading" xfId="2"/>
    <cellStyle name="Heading 1" xfId="3"/>
    <cellStyle name="Heading 2" xfId="4"/>
    <cellStyle name="Neutral" xfId="10"/>
    <cellStyle name="Note" xfId="6"/>
    <cellStyle name="Status" xfId="8"/>
    <cellStyle name="Text" xfId="5"/>
    <cellStyle name="Warning" xfId="1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0</xdr:row>
      <xdr:rowOff>45720</xdr:rowOff>
    </xdr:from>
    <xdr:to>
      <xdr:col>3</xdr:col>
      <xdr:colOff>0</xdr:colOff>
      <xdr:row>1</xdr:row>
      <xdr:rowOff>114300</xdr:rowOff>
    </xdr:to>
    <xdr:pic>
      <xdr:nvPicPr>
        <xdr:cNvPr id="1025" name="Picture 3">
          <a:extLst>
            <a:ext uri="{FF2B5EF4-FFF2-40B4-BE49-F238E27FC236}">
              <a16:creationId xmlns="" xmlns:a16="http://schemas.microsoft.com/office/drawing/2014/main" id="{A11378BF-E4E2-4552-9ECC-D0398F80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45720"/>
          <a:ext cx="967740" cy="746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1543299</xdr:colOff>
      <xdr:row>279</xdr:row>
      <xdr:rowOff>135094</xdr:rowOff>
    </xdr:from>
    <xdr:to>
      <xdr:col>8</xdr:col>
      <xdr:colOff>699807</xdr:colOff>
      <xdr:row>284</xdr:row>
      <xdr:rowOff>82986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1632" y="86992511"/>
          <a:ext cx="1590675" cy="91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tabSelected="1" topLeftCell="B205" zoomScale="90" zoomScaleNormal="90" zoomScaleSheetLayoutView="100" workbookViewId="0">
      <selection activeCell="P243" sqref="P243"/>
    </sheetView>
  </sheetViews>
  <sheetFormatPr defaultColWidth="9" defaultRowHeight="12.75" x14ac:dyDescent="0.2"/>
  <cols>
    <col min="1" max="1" width="0" style="6" hidden="1" customWidth="1"/>
    <col min="2" max="2" width="0.7109375" style="6" customWidth="1"/>
    <col min="3" max="3" width="16.28515625" style="16" customWidth="1"/>
    <col min="4" max="4" width="11" style="17" customWidth="1"/>
    <col min="5" max="5" width="15" style="17" customWidth="1"/>
    <col min="6" max="6" width="7.85546875" style="18" customWidth="1"/>
    <col min="7" max="7" width="28.7109375" style="17" customWidth="1"/>
    <col min="8" max="8" width="7.7109375" style="16" customWidth="1"/>
    <col min="9" max="9" width="10.5703125" style="17" customWidth="1"/>
    <col min="10" max="10" width="11" style="17" customWidth="1"/>
    <col min="11" max="11" width="9" style="17"/>
    <col min="12" max="16384" width="9" style="6"/>
  </cols>
  <sheetData>
    <row r="1" spans="1:11" ht="73.5" customHeight="1" x14ac:dyDescent="0.2">
      <c r="D1" s="185" t="s">
        <v>304</v>
      </c>
      <c r="E1" s="185"/>
      <c r="F1" s="185"/>
      <c r="G1" s="185"/>
      <c r="H1" s="185"/>
      <c r="I1" s="185"/>
      <c r="J1" s="185"/>
    </row>
    <row r="2" spans="1:11" ht="22.5" customHeight="1" thickBot="1" x14ac:dyDescent="0.25">
      <c r="I2" s="17" t="s">
        <v>266</v>
      </c>
    </row>
    <row r="3" spans="1:11" ht="16.5" thickBot="1" x14ac:dyDescent="0.25">
      <c r="A3" s="6" t="s">
        <v>0</v>
      </c>
      <c r="C3" s="199" t="s">
        <v>305</v>
      </c>
      <c r="D3" s="200"/>
      <c r="E3" s="200"/>
      <c r="F3" s="200"/>
      <c r="G3" s="200"/>
      <c r="H3" s="200"/>
      <c r="I3" s="200"/>
      <c r="J3" s="201"/>
    </row>
    <row r="4" spans="1:11" s="7" customFormat="1" ht="38.25" x14ac:dyDescent="0.2">
      <c r="C4" s="19" t="s">
        <v>1</v>
      </c>
      <c r="D4" s="54" t="s">
        <v>2</v>
      </c>
      <c r="E4" s="19" t="s">
        <v>3</v>
      </c>
      <c r="F4" s="20" t="s">
        <v>4</v>
      </c>
      <c r="G4" s="54" t="s">
        <v>5</v>
      </c>
      <c r="H4" s="19" t="s">
        <v>242</v>
      </c>
      <c r="I4" s="21" t="s">
        <v>38</v>
      </c>
      <c r="J4" s="21" t="s">
        <v>245</v>
      </c>
      <c r="K4" s="22"/>
    </row>
    <row r="5" spans="1:11" s="7" customFormat="1" ht="25.5" x14ac:dyDescent="0.2">
      <c r="C5" s="137" t="s">
        <v>165</v>
      </c>
      <c r="D5" s="137" t="s">
        <v>164</v>
      </c>
      <c r="E5" s="137" t="s">
        <v>219</v>
      </c>
      <c r="F5" s="12" t="s">
        <v>9</v>
      </c>
      <c r="G5" s="3" t="s">
        <v>10</v>
      </c>
      <c r="H5" s="66">
        <v>1</v>
      </c>
      <c r="I5" s="66">
        <v>22800</v>
      </c>
      <c r="J5" s="209">
        <f>SUM(I5:I7)</f>
        <v>26130</v>
      </c>
      <c r="K5" s="22"/>
    </row>
    <row r="6" spans="1:11" s="7" customFormat="1" ht="38.25" x14ac:dyDescent="0.2">
      <c r="C6" s="137"/>
      <c r="D6" s="137"/>
      <c r="E6" s="137"/>
      <c r="F6" s="13" t="s">
        <v>48</v>
      </c>
      <c r="G6" s="23" t="s">
        <v>261</v>
      </c>
      <c r="H6" s="56">
        <v>1</v>
      </c>
      <c r="I6" s="56">
        <v>2280</v>
      </c>
      <c r="J6" s="209"/>
      <c r="K6" s="22"/>
    </row>
    <row r="7" spans="1:11" s="7" customFormat="1" ht="25.5" x14ac:dyDescent="0.2">
      <c r="A7" s="7" t="s">
        <v>0</v>
      </c>
      <c r="C7" s="137"/>
      <c r="D7" s="137"/>
      <c r="E7" s="207"/>
      <c r="F7" s="60" t="s">
        <v>96</v>
      </c>
      <c r="G7" s="8" t="s">
        <v>138</v>
      </c>
      <c r="H7" s="57">
        <v>1</v>
      </c>
      <c r="I7" s="57">
        <v>1050</v>
      </c>
      <c r="J7" s="209"/>
      <c r="K7" s="22"/>
    </row>
    <row r="8" spans="1:11" s="7" customFormat="1" ht="25.5" x14ac:dyDescent="0.2">
      <c r="C8" s="137" t="s">
        <v>166</v>
      </c>
      <c r="D8" s="137" t="s">
        <v>162</v>
      </c>
      <c r="E8" s="137" t="s">
        <v>163</v>
      </c>
      <c r="F8" s="12" t="s">
        <v>9</v>
      </c>
      <c r="G8" s="3" t="s">
        <v>10</v>
      </c>
      <c r="H8" s="66">
        <v>1</v>
      </c>
      <c r="I8" s="66">
        <v>22800</v>
      </c>
      <c r="J8" s="209">
        <f>SUM(I8:I10)</f>
        <v>27270</v>
      </c>
      <c r="K8" s="22"/>
    </row>
    <row r="9" spans="1:11" s="7" customFormat="1" ht="38.25" x14ac:dyDescent="0.2">
      <c r="C9" s="137"/>
      <c r="D9" s="137"/>
      <c r="E9" s="137"/>
      <c r="F9" s="13" t="s">
        <v>50</v>
      </c>
      <c r="G9" s="23" t="s">
        <v>176</v>
      </c>
      <c r="H9" s="56">
        <v>1</v>
      </c>
      <c r="I9" s="56">
        <v>3420</v>
      </c>
      <c r="J9" s="209"/>
      <c r="K9" s="22"/>
    </row>
    <row r="10" spans="1:11" s="7" customFormat="1" ht="25.5" x14ac:dyDescent="0.2">
      <c r="A10" s="7" t="s">
        <v>0</v>
      </c>
      <c r="C10" s="137"/>
      <c r="D10" s="137"/>
      <c r="E10" s="207"/>
      <c r="F10" s="60" t="s">
        <v>96</v>
      </c>
      <c r="G10" s="8" t="s">
        <v>138</v>
      </c>
      <c r="H10" s="57">
        <v>1</v>
      </c>
      <c r="I10" s="57">
        <v>1050</v>
      </c>
      <c r="J10" s="209"/>
      <c r="K10" s="22"/>
    </row>
    <row r="11" spans="1:11" s="7" customFormat="1" ht="25.5" x14ac:dyDescent="0.2">
      <c r="C11" s="137" t="s">
        <v>167</v>
      </c>
      <c r="D11" s="137" t="s">
        <v>7</v>
      </c>
      <c r="E11" s="137" t="s">
        <v>8</v>
      </c>
      <c r="F11" s="12" t="s">
        <v>9</v>
      </c>
      <c r="G11" s="3" t="s">
        <v>10</v>
      </c>
      <c r="H11" s="66">
        <v>1</v>
      </c>
      <c r="I11" s="66">
        <v>22800</v>
      </c>
      <c r="J11" s="209">
        <f>SUM(I11:I13)</f>
        <v>28410</v>
      </c>
      <c r="K11" s="22"/>
    </row>
    <row r="12" spans="1:11" s="7" customFormat="1" ht="38.25" x14ac:dyDescent="0.2">
      <c r="C12" s="137"/>
      <c r="D12" s="137"/>
      <c r="E12" s="137"/>
      <c r="F12" s="13" t="s">
        <v>11</v>
      </c>
      <c r="G12" s="23" t="s">
        <v>12</v>
      </c>
      <c r="H12" s="56">
        <v>1</v>
      </c>
      <c r="I12" s="56">
        <v>4560</v>
      </c>
      <c r="J12" s="209"/>
      <c r="K12" s="22"/>
    </row>
    <row r="13" spans="1:11" s="7" customFormat="1" ht="25.5" x14ac:dyDescent="0.2">
      <c r="A13" s="7" t="s">
        <v>0</v>
      </c>
      <c r="C13" s="137"/>
      <c r="D13" s="137"/>
      <c r="E13" s="207"/>
      <c r="F13" s="60" t="s">
        <v>96</v>
      </c>
      <c r="G13" s="8" t="s">
        <v>138</v>
      </c>
      <c r="H13" s="57">
        <v>1</v>
      </c>
      <c r="I13" s="57">
        <v>1050</v>
      </c>
      <c r="J13" s="209"/>
      <c r="K13" s="22"/>
    </row>
    <row r="14" spans="1:11" s="7" customFormat="1" ht="25.5" x14ac:dyDescent="0.2">
      <c r="A14" s="7" t="s">
        <v>0</v>
      </c>
      <c r="C14" s="137" t="s">
        <v>168</v>
      </c>
      <c r="D14" s="137" t="s">
        <v>160</v>
      </c>
      <c r="E14" s="137" t="s">
        <v>161</v>
      </c>
      <c r="F14" s="24" t="s">
        <v>9</v>
      </c>
      <c r="G14" s="4" t="s">
        <v>10</v>
      </c>
      <c r="H14" s="59">
        <v>1</v>
      </c>
      <c r="I14" s="59">
        <v>22800</v>
      </c>
      <c r="J14" s="209">
        <f>SUM(I14:I18)</f>
        <v>33980</v>
      </c>
      <c r="K14" s="22"/>
    </row>
    <row r="15" spans="1:11" s="7" customFormat="1" ht="38.25" x14ac:dyDescent="0.2">
      <c r="C15" s="137"/>
      <c r="D15" s="137"/>
      <c r="E15" s="137"/>
      <c r="F15" s="12" t="s">
        <v>59</v>
      </c>
      <c r="G15" s="3" t="s">
        <v>60</v>
      </c>
      <c r="H15" s="66">
        <v>1</v>
      </c>
      <c r="I15" s="66">
        <v>6000</v>
      </c>
      <c r="J15" s="209"/>
      <c r="K15" s="22"/>
    </row>
    <row r="16" spans="1:11" s="7" customFormat="1" ht="25.5" x14ac:dyDescent="0.2">
      <c r="C16" s="137"/>
      <c r="D16" s="137"/>
      <c r="E16" s="137"/>
      <c r="F16" s="60" t="s">
        <v>98</v>
      </c>
      <c r="G16" s="8" t="s">
        <v>139</v>
      </c>
      <c r="H16" s="57">
        <v>1</v>
      </c>
      <c r="I16" s="57">
        <v>1050</v>
      </c>
      <c r="J16" s="209"/>
      <c r="K16" s="22"/>
    </row>
    <row r="17" spans="1:11" s="7" customFormat="1" x14ac:dyDescent="0.2">
      <c r="C17" s="137"/>
      <c r="D17" s="137"/>
      <c r="E17" s="137"/>
      <c r="F17" s="12" t="s">
        <v>17</v>
      </c>
      <c r="G17" s="3" t="s">
        <v>18</v>
      </c>
      <c r="H17" s="66">
        <v>1</v>
      </c>
      <c r="I17" s="66">
        <v>830</v>
      </c>
      <c r="J17" s="209"/>
      <c r="K17" s="22"/>
    </row>
    <row r="18" spans="1:11" s="7" customFormat="1" ht="25.5" x14ac:dyDescent="0.2">
      <c r="C18" s="137"/>
      <c r="D18" s="137"/>
      <c r="E18" s="137"/>
      <c r="F18" s="12" t="s">
        <v>19</v>
      </c>
      <c r="G18" s="3" t="s">
        <v>20</v>
      </c>
      <c r="H18" s="66">
        <v>1</v>
      </c>
      <c r="I18" s="66">
        <v>3300</v>
      </c>
      <c r="J18" s="209"/>
      <c r="K18" s="22"/>
    </row>
    <row r="19" spans="1:11" s="7" customFormat="1" ht="25.5" x14ac:dyDescent="0.2">
      <c r="A19" s="7" t="s">
        <v>0</v>
      </c>
      <c r="C19" s="137" t="s">
        <v>169</v>
      </c>
      <c r="D19" s="137" t="s">
        <v>13</v>
      </c>
      <c r="E19" s="137" t="s">
        <v>14</v>
      </c>
      <c r="F19" s="24" t="s">
        <v>9</v>
      </c>
      <c r="G19" s="4" t="s">
        <v>10</v>
      </c>
      <c r="H19" s="59">
        <v>1</v>
      </c>
      <c r="I19" s="59">
        <v>22800</v>
      </c>
      <c r="J19" s="209">
        <f>SUM(I19:I23)</f>
        <v>35180</v>
      </c>
      <c r="K19" s="22"/>
    </row>
    <row r="20" spans="1:11" s="7" customFormat="1" ht="38.25" x14ac:dyDescent="0.2">
      <c r="C20" s="137"/>
      <c r="D20" s="137"/>
      <c r="E20" s="137"/>
      <c r="F20" s="12" t="s">
        <v>15</v>
      </c>
      <c r="G20" s="3" t="s">
        <v>16</v>
      </c>
      <c r="H20" s="66">
        <v>1</v>
      </c>
      <c r="I20" s="66">
        <v>7200</v>
      </c>
      <c r="J20" s="209"/>
      <c r="K20" s="22"/>
    </row>
    <row r="21" spans="1:11" s="7" customFormat="1" ht="25.5" x14ac:dyDescent="0.2">
      <c r="C21" s="137"/>
      <c r="D21" s="137"/>
      <c r="E21" s="137"/>
      <c r="F21" s="60" t="s">
        <v>98</v>
      </c>
      <c r="G21" s="8" t="s">
        <v>139</v>
      </c>
      <c r="H21" s="57">
        <v>1</v>
      </c>
      <c r="I21" s="57">
        <v>1050</v>
      </c>
      <c r="J21" s="209"/>
      <c r="K21" s="22"/>
    </row>
    <row r="22" spans="1:11" s="7" customFormat="1" x14ac:dyDescent="0.2">
      <c r="C22" s="137"/>
      <c r="D22" s="137"/>
      <c r="E22" s="137"/>
      <c r="F22" s="12" t="s">
        <v>17</v>
      </c>
      <c r="G22" s="3" t="s">
        <v>18</v>
      </c>
      <c r="H22" s="66">
        <v>1</v>
      </c>
      <c r="I22" s="66">
        <v>830</v>
      </c>
      <c r="J22" s="209"/>
      <c r="K22" s="22"/>
    </row>
    <row r="23" spans="1:11" s="7" customFormat="1" ht="26.25" thickBot="1" x14ac:dyDescent="0.25">
      <c r="C23" s="119"/>
      <c r="D23" s="119"/>
      <c r="E23" s="119"/>
      <c r="F23" s="13" t="s">
        <v>19</v>
      </c>
      <c r="G23" s="23" t="s">
        <v>20</v>
      </c>
      <c r="H23" s="56">
        <v>1</v>
      </c>
      <c r="I23" s="56">
        <v>3300</v>
      </c>
      <c r="J23" s="209"/>
      <c r="K23" s="22"/>
    </row>
    <row r="24" spans="1:11" s="7" customFormat="1" ht="16.5" thickBot="1" x14ac:dyDescent="0.25">
      <c r="C24" s="112" t="s">
        <v>21</v>
      </c>
      <c r="D24" s="113"/>
      <c r="E24" s="113"/>
      <c r="F24" s="113"/>
      <c r="G24" s="113"/>
      <c r="H24" s="113"/>
      <c r="I24" s="113"/>
      <c r="J24" s="208"/>
      <c r="K24" s="22"/>
    </row>
    <row r="25" spans="1:11" s="7" customFormat="1" ht="38.25" x14ac:dyDescent="0.2">
      <c r="C25" s="79" t="s">
        <v>1</v>
      </c>
      <c r="D25" s="79" t="s">
        <v>2</v>
      </c>
      <c r="E25" s="79" t="s">
        <v>3</v>
      </c>
      <c r="F25" s="80" t="s">
        <v>4</v>
      </c>
      <c r="G25" s="79" t="s">
        <v>5</v>
      </c>
      <c r="H25" s="79" t="s">
        <v>242</v>
      </c>
      <c r="I25" s="81" t="s">
        <v>38</v>
      </c>
      <c r="J25" s="81" t="s">
        <v>245</v>
      </c>
      <c r="K25" s="22"/>
    </row>
    <row r="26" spans="1:11" s="7" customFormat="1" ht="51" x14ac:dyDescent="0.2">
      <c r="C26" s="196" t="s">
        <v>268</v>
      </c>
      <c r="D26" s="196" t="s">
        <v>173</v>
      </c>
      <c r="E26" s="196" t="s">
        <v>175</v>
      </c>
      <c r="F26" s="82" t="s">
        <v>155</v>
      </c>
      <c r="G26" s="83" t="s">
        <v>323</v>
      </c>
      <c r="H26" s="84">
        <v>1</v>
      </c>
      <c r="I26" s="84">
        <v>35000</v>
      </c>
      <c r="J26" s="183">
        <f>SUM(I26:I28)</f>
        <v>39650</v>
      </c>
      <c r="K26" s="22"/>
    </row>
    <row r="27" spans="1:11" s="7" customFormat="1" ht="38.25" x14ac:dyDescent="0.2">
      <c r="C27" s="197"/>
      <c r="D27" s="197"/>
      <c r="E27" s="197"/>
      <c r="F27" s="85" t="s">
        <v>174</v>
      </c>
      <c r="G27" s="86" t="s">
        <v>179</v>
      </c>
      <c r="H27" s="77">
        <v>1</v>
      </c>
      <c r="I27" s="77">
        <v>3600</v>
      </c>
      <c r="J27" s="183"/>
      <c r="K27" s="22"/>
    </row>
    <row r="28" spans="1:11" s="7" customFormat="1" ht="25.5" x14ac:dyDescent="0.2">
      <c r="C28" s="198"/>
      <c r="D28" s="198"/>
      <c r="E28" s="198"/>
      <c r="F28" s="85" t="s">
        <v>98</v>
      </c>
      <c r="G28" s="87" t="s">
        <v>139</v>
      </c>
      <c r="H28" s="88">
        <v>1</v>
      </c>
      <c r="I28" s="88">
        <v>1050</v>
      </c>
      <c r="J28" s="183"/>
      <c r="K28" s="22"/>
    </row>
    <row r="29" spans="1:11" s="7" customFormat="1" ht="51" x14ac:dyDescent="0.2">
      <c r="C29" s="196" t="s">
        <v>269</v>
      </c>
      <c r="D29" s="196" t="s">
        <v>178</v>
      </c>
      <c r="E29" s="196" t="s">
        <v>171</v>
      </c>
      <c r="F29" s="82" t="s">
        <v>155</v>
      </c>
      <c r="G29" s="83" t="s">
        <v>323</v>
      </c>
      <c r="H29" s="84">
        <v>1</v>
      </c>
      <c r="I29" s="84">
        <v>35000</v>
      </c>
      <c r="J29" s="183">
        <f>SUM(I29:I33)</f>
        <v>47620</v>
      </c>
      <c r="K29" s="22"/>
    </row>
    <row r="30" spans="1:11" s="7" customFormat="1" ht="38.25" x14ac:dyDescent="0.2">
      <c r="C30" s="197"/>
      <c r="D30" s="197"/>
      <c r="E30" s="197"/>
      <c r="F30" s="85" t="s">
        <v>174</v>
      </c>
      <c r="G30" s="86" t="s">
        <v>179</v>
      </c>
      <c r="H30" s="77">
        <v>1</v>
      </c>
      <c r="I30" s="77">
        <v>3600</v>
      </c>
      <c r="J30" s="183"/>
      <c r="K30" s="22"/>
    </row>
    <row r="31" spans="1:11" s="7" customFormat="1" ht="25.5" x14ac:dyDescent="0.2">
      <c r="C31" s="197"/>
      <c r="D31" s="197"/>
      <c r="E31" s="197"/>
      <c r="F31" s="85" t="s">
        <v>98</v>
      </c>
      <c r="G31" s="89" t="s">
        <v>139</v>
      </c>
      <c r="H31" s="88">
        <v>1</v>
      </c>
      <c r="I31" s="88">
        <v>1050</v>
      </c>
      <c r="J31" s="183"/>
      <c r="K31" s="22"/>
    </row>
    <row r="32" spans="1:11" s="7" customFormat="1" ht="25.5" x14ac:dyDescent="0.2">
      <c r="C32" s="197"/>
      <c r="D32" s="197"/>
      <c r="E32" s="197"/>
      <c r="F32" s="85" t="s">
        <v>299</v>
      </c>
      <c r="G32" s="90" t="s">
        <v>303</v>
      </c>
      <c r="H32" s="91">
        <v>1</v>
      </c>
      <c r="I32" s="91">
        <v>5850</v>
      </c>
      <c r="J32" s="183"/>
      <c r="K32" s="22"/>
    </row>
    <row r="33" spans="3:11" s="7" customFormat="1" ht="25.5" x14ac:dyDescent="0.2">
      <c r="C33" s="198"/>
      <c r="D33" s="198"/>
      <c r="E33" s="198"/>
      <c r="F33" s="92" t="s">
        <v>84</v>
      </c>
      <c r="G33" s="93" t="s">
        <v>172</v>
      </c>
      <c r="H33" s="89">
        <v>1</v>
      </c>
      <c r="I33" s="92">
        <v>2120</v>
      </c>
      <c r="J33" s="183"/>
      <c r="K33" s="22"/>
    </row>
    <row r="34" spans="3:11" s="7" customFormat="1" ht="51" x14ac:dyDescent="0.2">
      <c r="C34" s="196" t="s">
        <v>270</v>
      </c>
      <c r="D34" s="196" t="s">
        <v>157</v>
      </c>
      <c r="E34" s="196" t="s">
        <v>158</v>
      </c>
      <c r="F34" s="82" t="s">
        <v>155</v>
      </c>
      <c r="G34" s="83" t="s">
        <v>323</v>
      </c>
      <c r="H34" s="84">
        <v>1</v>
      </c>
      <c r="I34" s="84">
        <v>35000</v>
      </c>
      <c r="J34" s="183">
        <f>SUM(I34:I36)</f>
        <v>40850</v>
      </c>
      <c r="K34" s="22"/>
    </row>
    <row r="35" spans="3:11" s="7" customFormat="1" ht="38.25" x14ac:dyDescent="0.2">
      <c r="C35" s="197"/>
      <c r="D35" s="197"/>
      <c r="E35" s="197"/>
      <c r="F35" s="85" t="s">
        <v>156</v>
      </c>
      <c r="G35" s="86" t="s">
        <v>58</v>
      </c>
      <c r="H35" s="77">
        <v>1</v>
      </c>
      <c r="I35" s="77">
        <v>4800</v>
      </c>
      <c r="J35" s="183"/>
      <c r="K35" s="22"/>
    </row>
    <row r="36" spans="3:11" s="7" customFormat="1" ht="25.5" x14ac:dyDescent="0.2">
      <c r="C36" s="198"/>
      <c r="D36" s="198"/>
      <c r="E36" s="198"/>
      <c r="F36" s="85" t="s">
        <v>98</v>
      </c>
      <c r="G36" s="87" t="s">
        <v>139</v>
      </c>
      <c r="H36" s="88">
        <v>1</v>
      </c>
      <c r="I36" s="88">
        <v>1050</v>
      </c>
      <c r="J36" s="183"/>
      <c r="K36" s="22"/>
    </row>
    <row r="37" spans="3:11" s="7" customFormat="1" ht="51" x14ac:dyDescent="0.2">
      <c r="C37" s="196" t="s">
        <v>271</v>
      </c>
      <c r="D37" s="196" t="s">
        <v>170</v>
      </c>
      <c r="E37" s="196" t="s">
        <v>171</v>
      </c>
      <c r="F37" s="82" t="s">
        <v>155</v>
      </c>
      <c r="G37" s="83" t="s">
        <v>323</v>
      </c>
      <c r="H37" s="84">
        <v>1</v>
      </c>
      <c r="I37" s="84">
        <v>35000</v>
      </c>
      <c r="J37" s="183">
        <f>SUM(I37:I41)</f>
        <v>48820</v>
      </c>
      <c r="K37" s="22"/>
    </row>
    <row r="38" spans="3:11" s="7" customFormat="1" ht="38.25" x14ac:dyDescent="0.2">
      <c r="C38" s="197"/>
      <c r="D38" s="197"/>
      <c r="E38" s="197"/>
      <c r="F38" s="85" t="s">
        <v>156</v>
      </c>
      <c r="G38" s="86" t="s">
        <v>58</v>
      </c>
      <c r="H38" s="77">
        <v>1</v>
      </c>
      <c r="I38" s="77">
        <v>4800</v>
      </c>
      <c r="J38" s="183"/>
      <c r="K38" s="22"/>
    </row>
    <row r="39" spans="3:11" s="7" customFormat="1" ht="25.5" x14ac:dyDescent="0.2">
      <c r="C39" s="197"/>
      <c r="D39" s="197"/>
      <c r="E39" s="197"/>
      <c r="F39" s="85" t="s">
        <v>98</v>
      </c>
      <c r="G39" s="87" t="s">
        <v>139</v>
      </c>
      <c r="H39" s="88">
        <v>1</v>
      </c>
      <c r="I39" s="88">
        <v>1050</v>
      </c>
      <c r="J39" s="183"/>
      <c r="K39" s="22"/>
    </row>
    <row r="40" spans="3:11" s="7" customFormat="1" ht="25.5" x14ac:dyDescent="0.2">
      <c r="C40" s="197"/>
      <c r="D40" s="197"/>
      <c r="E40" s="197"/>
      <c r="F40" s="85" t="s">
        <v>299</v>
      </c>
      <c r="G40" s="90" t="s">
        <v>303</v>
      </c>
      <c r="H40" s="91">
        <v>1</v>
      </c>
      <c r="I40" s="91">
        <v>5850</v>
      </c>
      <c r="J40" s="183"/>
      <c r="K40" s="22"/>
    </row>
    <row r="41" spans="3:11" s="7" customFormat="1" ht="25.5" x14ac:dyDescent="0.2">
      <c r="C41" s="198"/>
      <c r="D41" s="198"/>
      <c r="E41" s="198"/>
      <c r="F41" s="92" t="s">
        <v>84</v>
      </c>
      <c r="G41" s="93" t="s">
        <v>172</v>
      </c>
      <c r="H41" s="89">
        <v>1</v>
      </c>
      <c r="I41" s="94">
        <v>2120</v>
      </c>
      <c r="J41" s="183"/>
      <c r="K41" s="22"/>
    </row>
    <row r="42" spans="3:11" s="7" customFormat="1" ht="38.25" x14ac:dyDescent="0.2">
      <c r="C42" s="196" t="s">
        <v>272</v>
      </c>
      <c r="D42" s="196" t="s">
        <v>192</v>
      </c>
      <c r="E42" s="196" t="s">
        <v>180</v>
      </c>
      <c r="F42" s="85" t="s">
        <v>22</v>
      </c>
      <c r="G42" s="87" t="s">
        <v>324</v>
      </c>
      <c r="H42" s="89">
        <v>1</v>
      </c>
      <c r="I42" s="89">
        <v>44340</v>
      </c>
      <c r="J42" s="148">
        <f>SUM(I42:I44)</f>
        <v>48810</v>
      </c>
      <c r="K42" s="22"/>
    </row>
    <row r="43" spans="3:11" s="7" customFormat="1" ht="38.25" x14ac:dyDescent="0.2">
      <c r="C43" s="197"/>
      <c r="D43" s="197"/>
      <c r="E43" s="197"/>
      <c r="F43" s="85" t="s">
        <v>50</v>
      </c>
      <c r="G43" s="87" t="s">
        <v>176</v>
      </c>
      <c r="H43" s="89">
        <v>1</v>
      </c>
      <c r="I43" s="89">
        <v>3420</v>
      </c>
      <c r="J43" s="149"/>
      <c r="K43" s="22"/>
    </row>
    <row r="44" spans="3:11" s="7" customFormat="1" ht="25.5" x14ac:dyDescent="0.2">
      <c r="C44" s="198"/>
      <c r="D44" s="198"/>
      <c r="E44" s="198"/>
      <c r="F44" s="85" t="s">
        <v>98</v>
      </c>
      <c r="G44" s="87" t="s">
        <v>139</v>
      </c>
      <c r="H44" s="89">
        <v>1</v>
      </c>
      <c r="I44" s="89">
        <v>1050</v>
      </c>
      <c r="J44" s="150"/>
      <c r="K44" s="22"/>
    </row>
    <row r="45" spans="3:11" s="7" customFormat="1" ht="38.25" x14ac:dyDescent="0.2">
      <c r="C45" s="184" t="s">
        <v>273</v>
      </c>
      <c r="D45" s="184" t="s">
        <v>236</v>
      </c>
      <c r="E45" s="184" t="s">
        <v>183</v>
      </c>
      <c r="F45" s="85" t="s">
        <v>22</v>
      </c>
      <c r="G45" s="87" t="s">
        <v>325</v>
      </c>
      <c r="H45" s="89">
        <v>1</v>
      </c>
      <c r="I45" s="89">
        <v>44340</v>
      </c>
      <c r="J45" s="193">
        <f>SUM(I45:I49)</f>
        <v>52440</v>
      </c>
      <c r="K45" s="22"/>
    </row>
    <row r="46" spans="3:11" s="7" customFormat="1" ht="38.25" x14ac:dyDescent="0.2">
      <c r="C46" s="184"/>
      <c r="D46" s="184"/>
      <c r="E46" s="184"/>
      <c r="F46" s="85" t="s">
        <v>50</v>
      </c>
      <c r="G46" s="87" t="s">
        <v>176</v>
      </c>
      <c r="H46" s="89">
        <v>1</v>
      </c>
      <c r="I46" s="89">
        <v>3420</v>
      </c>
      <c r="J46" s="194"/>
      <c r="K46" s="22"/>
    </row>
    <row r="47" spans="3:11" s="7" customFormat="1" ht="25.5" x14ac:dyDescent="0.2">
      <c r="C47" s="184"/>
      <c r="D47" s="184"/>
      <c r="E47" s="184"/>
      <c r="F47" s="89" t="s">
        <v>96</v>
      </c>
      <c r="G47" s="87" t="s">
        <v>138</v>
      </c>
      <c r="H47" s="89">
        <v>1</v>
      </c>
      <c r="I47" s="89">
        <v>1050</v>
      </c>
      <c r="J47" s="194"/>
      <c r="K47" s="22"/>
    </row>
    <row r="48" spans="3:11" s="7" customFormat="1" ht="25.5" x14ac:dyDescent="0.2">
      <c r="C48" s="184"/>
      <c r="D48" s="184"/>
      <c r="E48" s="184"/>
      <c r="F48" s="95" t="s">
        <v>43</v>
      </c>
      <c r="G48" s="87" t="s">
        <v>181</v>
      </c>
      <c r="H48" s="89">
        <v>1</v>
      </c>
      <c r="I48" s="89">
        <v>2850</v>
      </c>
      <c r="J48" s="194"/>
      <c r="K48" s="22"/>
    </row>
    <row r="49" spans="3:11" s="7" customFormat="1" ht="25.5" x14ac:dyDescent="0.2">
      <c r="C49" s="184"/>
      <c r="D49" s="184"/>
      <c r="E49" s="184"/>
      <c r="F49" s="85" t="s">
        <v>187</v>
      </c>
      <c r="G49" s="87" t="s">
        <v>25</v>
      </c>
      <c r="H49" s="89">
        <v>1</v>
      </c>
      <c r="I49" s="89">
        <v>780</v>
      </c>
      <c r="J49" s="195"/>
      <c r="K49" s="22"/>
    </row>
    <row r="50" spans="3:11" s="7" customFormat="1" ht="38.25" x14ac:dyDescent="0.2">
      <c r="C50" s="184" t="s">
        <v>274</v>
      </c>
      <c r="D50" s="184" t="s">
        <v>193</v>
      </c>
      <c r="E50" s="184" t="s">
        <v>184</v>
      </c>
      <c r="F50" s="85" t="s">
        <v>22</v>
      </c>
      <c r="G50" s="87" t="s">
        <v>325</v>
      </c>
      <c r="H50" s="89">
        <v>1</v>
      </c>
      <c r="I50" s="89">
        <v>44340</v>
      </c>
      <c r="J50" s="193">
        <f>SUM(I50:I58)</f>
        <v>62420</v>
      </c>
      <c r="K50" s="22"/>
    </row>
    <row r="51" spans="3:11" s="7" customFormat="1" ht="38.25" x14ac:dyDescent="0.2">
      <c r="C51" s="184"/>
      <c r="D51" s="184"/>
      <c r="E51" s="184"/>
      <c r="F51" s="85" t="s">
        <v>50</v>
      </c>
      <c r="G51" s="87" t="s">
        <v>176</v>
      </c>
      <c r="H51" s="89">
        <v>1</v>
      </c>
      <c r="I51" s="89">
        <v>3420</v>
      </c>
      <c r="J51" s="194"/>
      <c r="K51" s="22"/>
    </row>
    <row r="52" spans="3:11" s="7" customFormat="1" ht="25.5" x14ac:dyDescent="0.2">
      <c r="C52" s="184"/>
      <c r="D52" s="184"/>
      <c r="E52" s="184"/>
      <c r="F52" s="89" t="s">
        <v>96</v>
      </c>
      <c r="G52" s="87" t="s">
        <v>138</v>
      </c>
      <c r="H52" s="89">
        <v>1</v>
      </c>
      <c r="I52" s="89">
        <v>1050</v>
      </c>
      <c r="J52" s="194"/>
      <c r="K52" s="22"/>
    </row>
    <row r="53" spans="3:11" s="7" customFormat="1" x14ac:dyDescent="0.2">
      <c r="C53" s="184"/>
      <c r="D53" s="184"/>
      <c r="E53" s="184"/>
      <c r="F53" s="75" t="s">
        <v>70</v>
      </c>
      <c r="G53" s="87" t="s">
        <v>71</v>
      </c>
      <c r="H53" s="89">
        <v>1</v>
      </c>
      <c r="I53" s="89">
        <v>1810</v>
      </c>
      <c r="J53" s="194"/>
      <c r="K53" s="22"/>
    </row>
    <row r="54" spans="3:11" s="7" customFormat="1" ht="25.5" x14ac:dyDescent="0.2">
      <c r="C54" s="184"/>
      <c r="D54" s="184"/>
      <c r="E54" s="184"/>
      <c r="F54" s="75" t="s">
        <v>72</v>
      </c>
      <c r="G54" s="87" t="s">
        <v>73</v>
      </c>
      <c r="H54" s="89">
        <v>1</v>
      </c>
      <c r="I54" s="89">
        <v>2820</v>
      </c>
      <c r="J54" s="194"/>
      <c r="K54" s="22"/>
    </row>
    <row r="55" spans="3:11" s="7" customFormat="1" x14ac:dyDescent="0.2">
      <c r="C55" s="184"/>
      <c r="D55" s="184"/>
      <c r="E55" s="184"/>
      <c r="F55" s="75" t="s">
        <v>74</v>
      </c>
      <c r="G55" s="87" t="s">
        <v>75</v>
      </c>
      <c r="H55" s="89">
        <v>1</v>
      </c>
      <c r="I55" s="89">
        <v>60</v>
      </c>
      <c r="J55" s="194"/>
      <c r="K55" s="22"/>
    </row>
    <row r="56" spans="3:11" s="7" customFormat="1" x14ac:dyDescent="0.2">
      <c r="C56" s="184"/>
      <c r="D56" s="184"/>
      <c r="E56" s="184"/>
      <c r="F56" s="75" t="s">
        <v>76</v>
      </c>
      <c r="G56" s="87" t="s">
        <v>77</v>
      </c>
      <c r="H56" s="89">
        <v>1</v>
      </c>
      <c r="I56" s="89">
        <v>2210</v>
      </c>
      <c r="J56" s="194"/>
      <c r="K56" s="22"/>
    </row>
    <row r="57" spans="3:11" s="7" customFormat="1" ht="25.5" x14ac:dyDescent="0.2">
      <c r="C57" s="184"/>
      <c r="D57" s="184"/>
      <c r="E57" s="184"/>
      <c r="F57" s="75" t="s">
        <v>80</v>
      </c>
      <c r="G57" s="87" t="s">
        <v>81</v>
      </c>
      <c r="H57" s="89">
        <v>2</v>
      </c>
      <c r="I57" s="89">
        <v>4590</v>
      </c>
      <c r="J57" s="194"/>
      <c r="K57" s="22"/>
    </row>
    <row r="58" spans="3:11" s="7" customFormat="1" ht="25.5" x14ac:dyDescent="0.2">
      <c r="C58" s="184"/>
      <c r="D58" s="184"/>
      <c r="E58" s="184"/>
      <c r="F58" s="75" t="s">
        <v>84</v>
      </c>
      <c r="G58" s="87" t="s">
        <v>83</v>
      </c>
      <c r="H58" s="89">
        <v>1</v>
      </c>
      <c r="I58" s="89">
        <v>2120</v>
      </c>
      <c r="J58" s="194"/>
      <c r="K58" s="22"/>
    </row>
    <row r="59" spans="3:11" s="7" customFormat="1" ht="38.25" x14ac:dyDescent="0.2">
      <c r="C59" s="196" t="s">
        <v>275</v>
      </c>
      <c r="D59" s="196" t="s">
        <v>194</v>
      </c>
      <c r="E59" s="196" t="s">
        <v>180</v>
      </c>
      <c r="F59" s="85" t="s">
        <v>22</v>
      </c>
      <c r="G59" s="87" t="s">
        <v>325</v>
      </c>
      <c r="H59" s="89">
        <v>1</v>
      </c>
      <c r="I59" s="89">
        <v>44340</v>
      </c>
      <c r="J59" s="148">
        <f>SUM(I59:I61)</f>
        <v>48990</v>
      </c>
      <c r="K59" s="22"/>
    </row>
    <row r="60" spans="3:11" s="7" customFormat="1" ht="25.5" x14ac:dyDescent="0.2">
      <c r="C60" s="197"/>
      <c r="D60" s="197"/>
      <c r="E60" s="197"/>
      <c r="F60" s="85" t="s">
        <v>174</v>
      </c>
      <c r="G60" s="87" t="s">
        <v>177</v>
      </c>
      <c r="H60" s="89">
        <v>1</v>
      </c>
      <c r="I60" s="89">
        <v>3600</v>
      </c>
      <c r="J60" s="149"/>
      <c r="K60" s="22"/>
    </row>
    <row r="61" spans="3:11" s="7" customFormat="1" ht="25.5" x14ac:dyDescent="0.2">
      <c r="C61" s="198"/>
      <c r="D61" s="198"/>
      <c r="E61" s="198"/>
      <c r="F61" s="89" t="s">
        <v>98</v>
      </c>
      <c r="G61" s="87" t="s">
        <v>139</v>
      </c>
      <c r="H61" s="89">
        <v>1</v>
      </c>
      <c r="I61" s="89">
        <v>1050</v>
      </c>
      <c r="J61" s="150"/>
      <c r="K61" s="22"/>
    </row>
    <row r="62" spans="3:11" s="7" customFormat="1" ht="38.25" x14ac:dyDescent="0.2">
      <c r="C62" s="184" t="s">
        <v>276</v>
      </c>
      <c r="D62" s="184" t="s">
        <v>235</v>
      </c>
      <c r="E62" s="184" t="s">
        <v>183</v>
      </c>
      <c r="F62" s="85" t="s">
        <v>22</v>
      </c>
      <c r="G62" s="87" t="s">
        <v>325</v>
      </c>
      <c r="H62" s="89">
        <v>1</v>
      </c>
      <c r="I62" s="89">
        <v>44340</v>
      </c>
      <c r="J62" s="193">
        <f>SUM(I62:I66)</f>
        <v>52620</v>
      </c>
      <c r="K62" s="22"/>
    </row>
    <row r="63" spans="3:11" s="7" customFormat="1" ht="25.5" x14ac:dyDescent="0.2">
      <c r="C63" s="184"/>
      <c r="D63" s="184"/>
      <c r="E63" s="184"/>
      <c r="F63" s="85" t="s">
        <v>174</v>
      </c>
      <c r="G63" s="87" t="s">
        <v>185</v>
      </c>
      <c r="H63" s="89">
        <v>1</v>
      </c>
      <c r="I63" s="89">
        <v>3600</v>
      </c>
      <c r="J63" s="194"/>
      <c r="K63" s="22"/>
    </row>
    <row r="64" spans="3:11" s="7" customFormat="1" ht="25.5" x14ac:dyDescent="0.2">
      <c r="C64" s="184"/>
      <c r="D64" s="184"/>
      <c r="E64" s="184"/>
      <c r="F64" s="89" t="s">
        <v>98</v>
      </c>
      <c r="G64" s="87" t="s">
        <v>139</v>
      </c>
      <c r="H64" s="89">
        <v>1</v>
      </c>
      <c r="I64" s="89">
        <v>1050</v>
      </c>
      <c r="J64" s="194"/>
      <c r="K64" s="22"/>
    </row>
    <row r="65" spans="3:11" s="7" customFormat="1" ht="25.5" x14ac:dyDescent="0.2">
      <c r="C65" s="184"/>
      <c r="D65" s="184"/>
      <c r="E65" s="184"/>
      <c r="F65" s="75" t="s">
        <v>43</v>
      </c>
      <c r="G65" s="87" t="s">
        <v>181</v>
      </c>
      <c r="H65" s="89">
        <v>1</v>
      </c>
      <c r="I65" s="89">
        <v>2850</v>
      </c>
      <c r="J65" s="194"/>
      <c r="K65" s="22"/>
    </row>
    <row r="66" spans="3:11" s="7" customFormat="1" ht="25.5" x14ac:dyDescent="0.2">
      <c r="C66" s="184"/>
      <c r="D66" s="184"/>
      <c r="E66" s="184"/>
      <c r="F66" s="85" t="s">
        <v>187</v>
      </c>
      <c r="G66" s="87" t="s">
        <v>25</v>
      </c>
      <c r="H66" s="89">
        <v>1</v>
      </c>
      <c r="I66" s="89">
        <v>780</v>
      </c>
      <c r="J66" s="195"/>
      <c r="K66" s="22"/>
    </row>
    <row r="67" spans="3:11" s="7" customFormat="1" ht="38.25" x14ac:dyDescent="0.2">
      <c r="C67" s="184" t="s">
        <v>277</v>
      </c>
      <c r="D67" s="184" t="s">
        <v>195</v>
      </c>
      <c r="E67" s="184" t="s">
        <v>184</v>
      </c>
      <c r="F67" s="85" t="s">
        <v>22</v>
      </c>
      <c r="G67" s="87" t="s">
        <v>325</v>
      </c>
      <c r="H67" s="89">
        <v>1</v>
      </c>
      <c r="I67" s="89">
        <v>44340</v>
      </c>
      <c r="J67" s="193">
        <f>SUM(I67:I75)</f>
        <v>62600</v>
      </c>
      <c r="K67" s="22"/>
    </row>
    <row r="68" spans="3:11" s="7" customFormat="1" ht="25.5" x14ac:dyDescent="0.2">
      <c r="C68" s="184"/>
      <c r="D68" s="184"/>
      <c r="E68" s="184"/>
      <c r="F68" s="85" t="s">
        <v>174</v>
      </c>
      <c r="G68" s="87" t="s">
        <v>185</v>
      </c>
      <c r="H68" s="89">
        <v>1</v>
      </c>
      <c r="I68" s="89">
        <v>3600</v>
      </c>
      <c r="J68" s="194"/>
      <c r="K68" s="22"/>
    </row>
    <row r="69" spans="3:11" s="7" customFormat="1" ht="25.5" x14ac:dyDescent="0.2">
      <c r="C69" s="184"/>
      <c r="D69" s="184"/>
      <c r="E69" s="184"/>
      <c r="F69" s="89" t="s">
        <v>98</v>
      </c>
      <c r="G69" s="87" t="s">
        <v>139</v>
      </c>
      <c r="H69" s="89">
        <v>1</v>
      </c>
      <c r="I69" s="89">
        <v>1050</v>
      </c>
      <c r="J69" s="194"/>
      <c r="K69" s="22"/>
    </row>
    <row r="70" spans="3:11" s="7" customFormat="1" x14ac:dyDescent="0.2">
      <c r="C70" s="184"/>
      <c r="D70" s="184"/>
      <c r="E70" s="184"/>
      <c r="F70" s="75" t="s">
        <v>70</v>
      </c>
      <c r="G70" s="87" t="s">
        <v>71</v>
      </c>
      <c r="H70" s="89">
        <v>1</v>
      </c>
      <c r="I70" s="89">
        <v>1810</v>
      </c>
      <c r="J70" s="194"/>
      <c r="K70" s="22"/>
    </row>
    <row r="71" spans="3:11" s="7" customFormat="1" ht="25.5" x14ac:dyDescent="0.2">
      <c r="C71" s="184"/>
      <c r="D71" s="184"/>
      <c r="E71" s="184"/>
      <c r="F71" s="75" t="s">
        <v>72</v>
      </c>
      <c r="G71" s="87" t="s">
        <v>73</v>
      </c>
      <c r="H71" s="89">
        <v>1</v>
      </c>
      <c r="I71" s="89">
        <v>2820</v>
      </c>
      <c r="J71" s="194"/>
      <c r="K71" s="22"/>
    </row>
    <row r="72" spans="3:11" s="7" customFormat="1" x14ac:dyDescent="0.2">
      <c r="C72" s="184"/>
      <c r="D72" s="184"/>
      <c r="E72" s="184"/>
      <c r="F72" s="75" t="s">
        <v>74</v>
      </c>
      <c r="G72" s="87" t="s">
        <v>75</v>
      </c>
      <c r="H72" s="89">
        <v>1</v>
      </c>
      <c r="I72" s="89">
        <v>60</v>
      </c>
      <c r="J72" s="194"/>
      <c r="K72" s="22"/>
    </row>
    <row r="73" spans="3:11" s="7" customFormat="1" x14ac:dyDescent="0.2">
      <c r="C73" s="184"/>
      <c r="D73" s="184"/>
      <c r="E73" s="184"/>
      <c r="F73" s="75" t="s">
        <v>76</v>
      </c>
      <c r="G73" s="87" t="s">
        <v>77</v>
      </c>
      <c r="H73" s="89">
        <v>1</v>
      </c>
      <c r="I73" s="89">
        <v>2210</v>
      </c>
      <c r="J73" s="194"/>
      <c r="K73" s="22"/>
    </row>
    <row r="74" spans="3:11" s="7" customFormat="1" ht="25.5" x14ac:dyDescent="0.2">
      <c r="C74" s="184"/>
      <c r="D74" s="184"/>
      <c r="E74" s="184"/>
      <c r="F74" s="75" t="s">
        <v>80</v>
      </c>
      <c r="G74" s="87" t="s">
        <v>81</v>
      </c>
      <c r="H74" s="89">
        <v>2</v>
      </c>
      <c r="I74" s="89">
        <v>4590</v>
      </c>
      <c r="J74" s="194"/>
      <c r="K74" s="22"/>
    </row>
    <row r="75" spans="3:11" s="7" customFormat="1" ht="25.5" x14ac:dyDescent="0.2">
      <c r="C75" s="184"/>
      <c r="D75" s="184"/>
      <c r="E75" s="184"/>
      <c r="F75" s="75" t="s">
        <v>84</v>
      </c>
      <c r="G75" s="87" t="s">
        <v>83</v>
      </c>
      <c r="H75" s="89">
        <v>1</v>
      </c>
      <c r="I75" s="89">
        <v>2120</v>
      </c>
      <c r="J75" s="194"/>
      <c r="K75" s="22"/>
    </row>
    <row r="76" spans="3:11" s="7" customFormat="1" ht="51" x14ac:dyDescent="0.2">
      <c r="C76" s="196" t="s">
        <v>278</v>
      </c>
      <c r="D76" s="196" t="s">
        <v>196</v>
      </c>
      <c r="E76" s="196" t="s">
        <v>189</v>
      </c>
      <c r="F76" s="85" t="s">
        <v>22</v>
      </c>
      <c r="G76" s="87" t="s">
        <v>326</v>
      </c>
      <c r="H76" s="89">
        <v>1</v>
      </c>
      <c r="I76" s="89">
        <v>44340</v>
      </c>
      <c r="J76" s="148">
        <f>SUM(I76:I78)</f>
        <v>49950</v>
      </c>
      <c r="K76" s="22"/>
    </row>
    <row r="77" spans="3:11" s="7" customFormat="1" ht="38.25" x14ac:dyDescent="0.2">
      <c r="C77" s="197"/>
      <c r="D77" s="197"/>
      <c r="E77" s="197"/>
      <c r="F77" s="85" t="s">
        <v>11</v>
      </c>
      <c r="G77" s="87" t="s">
        <v>12</v>
      </c>
      <c r="H77" s="89">
        <v>1</v>
      </c>
      <c r="I77" s="89">
        <v>4560</v>
      </c>
      <c r="J77" s="149"/>
      <c r="K77" s="22"/>
    </row>
    <row r="78" spans="3:11" s="7" customFormat="1" ht="25.5" x14ac:dyDescent="0.2">
      <c r="C78" s="198"/>
      <c r="D78" s="198"/>
      <c r="E78" s="198"/>
      <c r="F78" s="89" t="s">
        <v>96</v>
      </c>
      <c r="G78" s="87" t="s">
        <v>138</v>
      </c>
      <c r="H78" s="89">
        <v>1</v>
      </c>
      <c r="I78" s="89">
        <v>1050</v>
      </c>
      <c r="J78" s="150"/>
      <c r="K78" s="22"/>
    </row>
    <row r="79" spans="3:11" s="7" customFormat="1" ht="38.25" x14ac:dyDescent="0.2">
      <c r="C79" s="184" t="s">
        <v>279</v>
      </c>
      <c r="D79" s="184" t="s">
        <v>234</v>
      </c>
      <c r="E79" s="184" t="s">
        <v>186</v>
      </c>
      <c r="F79" s="85" t="s">
        <v>22</v>
      </c>
      <c r="G79" s="87" t="s">
        <v>325</v>
      </c>
      <c r="H79" s="89">
        <v>1</v>
      </c>
      <c r="I79" s="89">
        <v>44340</v>
      </c>
      <c r="J79" s="193">
        <f>SUM(I79:I83)</f>
        <v>53580</v>
      </c>
      <c r="K79" s="22"/>
    </row>
    <row r="80" spans="3:11" s="7" customFormat="1" ht="38.25" x14ac:dyDescent="0.2">
      <c r="C80" s="184"/>
      <c r="D80" s="184"/>
      <c r="E80" s="184"/>
      <c r="F80" s="85" t="s">
        <v>11</v>
      </c>
      <c r="G80" s="87" t="s">
        <v>12</v>
      </c>
      <c r="H80" s="89">
        <v>1</v>
      </c>
      <c r="I80" s="89">
        <v>4560</v>
      </c>
      <c r="J80" s="194"/>
      <c r="K80" s="22"/>
    </row>
    <row r="81" spans="3:11" s="7" customFormat="1" ht="25.5" x14ac:dyDescent="0.2">
      <c r="C81" s="184"/>
      <c r="D81" s="184"/>
      <c r="E81" s="184"/>
      <c r="F81" s="89" t="s">
        <v>96</v>
      </c>
      <c r="G81" s="87" t="s">
        <v>138</v>
      </c>
      <c r="H81" s="89">
        <v>1</v>
      </c>
      <c r="I81" s="89">
        <v>1050</v>
      </c>
      <c r="J81" s="194"/>
      <c r="K81" s="22"/>
    </row>
    <row r="82" spans="3:11" s="7" customFormat="1" ht="25.5" x14ac:dyDescent="0.2">
      <c r="C82" s="184"/>
      <c r="D82" s="184"/>
      <c r="E82" s="184"/>
      <c r="F82" s="75" t="s">
        <v>43</v>
      </c>
      <c r="G82" s="87" t="s">
        <v>181</v>
      </c>
      <c r="H82" s="89">
        <v>1</v>
      </c>
      <c r="I82" s="89">
        <v>2850</v>
      </c>
      <c r="J82" s="194"/>
      <c r="K82" s="22"/>
    </row>
    <row r="83" spans="3:11" s="7" customFormat="1" ht="25.5" x14ac:dyDescent="0.2">
      <c r="C83" s="184"/>
      <c r="D83" s="184"/>
      <c r="E83" s="184"/>
      <c r="F83" s="85" t="s">
        <v>187</v>
      </c>
      <c r="G83" s="87" t="s">
        <v>25</v>
      </c>
      <c r="H83" s="89">
        <v>1</v>
      </c>
      <c r="I83" s="89">
        <v>780</v>
      </c>
      <c r="J83" s="195"/>
      <c r="K83" s="22"/>
    </row>
    <row r="84" spans="3:11" s="7" customFormat="1" ht="38.25" x14ac:dyDescent="0.2">
      <c r="C84" s="184" t="s">
        <v>280</v>
      </c>
      <c r="D84" s="184" t="s">
        <v>197</v>
      </c>
      <c r="E84" s="184" t="s">
        <v>188</v>
      </c>
      <c r="F84" s="85" t="s">
        <v>22</v>
      </c>
      <c r="G84" s="87" t="s">
        <v>324</v>
      </c>
      <c r="H84" s="89">
        <v>1</v>
      </c>
      <c r="I84" s="89">
        <v>44340</v>
      </c>
      <c r="J84" s="193">
        <f>SUM(I84:I92)</f>
        <v>63560</v>
      </c>
      <c r="K84" s="22"/>
    </row>
    <row r="85" spans="3:11" s="7" customFormat="1" ht="38.25" x14ac:dyDescent="0.2">
      <c r="C85" s="184"/>
      <c r="D85" s="184"/>
      <c r="E85" s="184"/>
      <c r="F85" s="85" t="s">
        <v>11</v>
      </c>
      <c r="G85" s="87" t="s">
        <v>12</v>
      </c>
      <c r="H85" s="89">
        <v>1</v>
      </c>
      <c r="I85" s="89">
        <v>4560</v>
      </c>
      <c r="J85" s="194"/>
      <c r="K85" s="22"/>
    </row>
    <row r="86" spans="3:11" s="7" customFormat="1" ht="25.5" x14ac:dyDescent="0.2">
      <c r="C86" s="184"/>
      <c r="D86" s="184"/>
      <c r="E86" s="184"/>
      <c r="F86" s="89" t="s">
        <v>96</v>
      </c>
      <c r="G86" s="87" t="s">
        <v>138</v>
      </c>
      <c r="H86" s="89">
        <v>1</v>
      </c>
      <c r="I86" s="89">
        <v>1050</v>
      </c>
      <c r="J86" s="194"/>
      <c r="K86" s="22"/>
    </row>
    <row r="87" spans="3:11" s="7" customFormat="1" x14ac:dyDescent="0.2">
      <c r="C87" s="184"/>
      <c r="D87" s="184"/>
      <c r="E87" s="184"/>
      <c r="F87" s="75" t="s">
        <v>70</v>
      </c>
      <c r="G87" s="87" t="s">
        <v>71</v>
      </c>
      <c r="H87" s="89">
        <v>1</v>
      </c>
      <c r="I87" s="89">
        <v>1810</v>
      </c>
      <c r="J87" s="194"/>
      <c r="K87" s="22"/>
    </row>
    <row r="88" spans="3:11" s="7" customFormat="1" ht="25.5" x14ac:dyDescent="0.2">
      <c r="C88" s="184"/>
      <c r="D88" s="184"/>
      <c r="E88" s="184"/>
      <c r="F88" s="75" t="s">
        <v>72</v>
      </c>
      <c r="G88" s="87" t="s">
        <v>73</v>
      </c>
      <c r="H88" s="89">
        <v>1</v>
      </c>
      <c r="I88" s="89">
        <v>2820</v>
      </c>
      <c r="J88" s="194"/>
      <c r="K88" s="22"/>
    </row>
    <row r="89" spans="3:11" s="7" customFormat="1" x14ac:dyDescent="0.2">
      <c r="C89" s="184"/>
      <c r="D89" s="184"/>
      <c r="E89" s="184"/>
      <c r="F89" s="75" t="s">
        <v>74</v>
      </c>
      <c r="G89" s="87" t="s">
        <v>75</v>
      </c>
      <c r="H89" s="89">
        <v>1</v>
      </c>
      <c r="I89" s="89">
        <v>60</v>
      </c>
      <c r="J89" s="194"/>
      <c r="K89" s="22"/>
    </row>
    <row r="90" spans="3:11" s="7" customFormat="1" x14ac:dyDescent="0.2">
      <c r="C90" s="184"/>
      <c r="D90" s="184"/>
      <c r="E90" s="184"/>
      <c r="F90" s="75" t="s">
        <v>76</v>
      </c>
      <c r="G90" s="87" t="s">
        <v>77</v>
      </c>
      <c r="H90" s="89">
        <v>1</v>
      </c>
      <c r="I90" s="89">
        <v>2210</v>
      </c>
      <c r="J90" s="194"/>
      <c r="K90" s="22"/>
    </row>
    <row r="91" spans="3:11" s="7" customFormat="1" ht="25.5" x14ac:dyDescent="0.2">
      <c r="C91" s="184"/>
      <c r="D91" s="184"/>
      <c r="E91" s="184"/>
      <c r="F91" s="75" t="s">
        <v>80</v>
      </c>
      <c r="G91" s="87" t="s">
        <v>81</v>
      </c>
      <c r="H91" s="89">
        <v>2</v>
      </c>
      <c r="I91" s="89">
        <v>4590</v>
      </c>
      <c r="J91" s="194"/>
      <c r="K91" s="22"/>
    </row>
    <row r="92" spans="3:11" s="7" customFormat="1" ht="25.5" x14ac:dyDescent="0.2">
      <c r="C92" s="184"/>
      <c r="D92" s="184"/>
      <c r="E92" s="184"/>
      <c r="F92" s="75" t="s">
        <v>84</v>
      </c>
      <c r="G92" s="87" t="s">
        <v>83</v>
      </c>
      <c r="H92" s="89">
        <v>1</v>
      </c>
      <c r="I92" s="89">
        <v>2120</v>
      </c>
      <c r="J92" s="194"/>
      <c r="K92" s="22"/>
    </row>
    <row r="93" spans="3:11" s="7" customFormat="1" ht="38.25" x14ac:dyDescent="0.2">
      <c r="C93" s="196" t="s">
        <v>281</v>
      </c>
      <c r="D93" s="196" t="s">
        <v>198</v>
      </c>
      <c r="E93" s="196" t="s">
        <v>189</v>
      </c>
      <c r="F93" s="85" t="s">
        <v>22</v>
      </c>
      <c r="G93" s="87" t="s">
        <v>325</v>
      </c>
      <c r="H93" s="89">
        <v>1</v>
      </c>
      <c r="I93" s="89">
        <v>44340</v>
      </c>
      <c r="J93" s="96"/>
      <c r="K93" s="22"/>
    </row>
    <row r="94" spans="3:11" s="7" customFormat="1" ht="25.5" x14ac:dyDescent="0.2">
      <c r="C94" s="197"/>
      <c r="D94" s="197"/>
      <c r="E94" s="197"/>
      <c r="F94" s="85" t="s">
        <v>156</v>
      </c>
      <c r="G94" s="87" t="s">
        <v>190</v>
      </c>
      <c r="H94" s="89">
        <v>1</v>
      </c>
      <c r="I94" s="89"/>
      <c r="J94" s="96"/>
      <c r="K94" s="22"/>
    </row>
    <row r="95" spans="3:11" s="7" customFormat="1" ht="25.5" x14ac:dyDescent="0.2">
      <c r="C95" s="198"/>
      <c r="D95" s="198"/>
      <c r="E95" s="198"/>
      <c r="F95" s="89" t="s">
        <v>98</v>
      </c>
      <c r="G95" s="87" t="s">
        <v>139</v>
      </c>
      <c r="H95" s="89">
        <v>1</v>
      </c>
      <c r="I95" s="89">
        <v>1050</v>
      </c>
      <c r="J95" s="96"/>
      <c r="K95" s="22"/>
    </row>
    <row r="96" spans="3:11" s="7" customFormat="1" ht="38.25" x14ac:dyDescent="0.2">
      <c r="C96" s="184" t="s">
        <v>282</v>
      </c>
      <c r="D96" s="184" t="s">
        <v>233</v>
      </c>
      <c r="E96" s="184" t="s">
        <v>186</v>
      </c>
      <c r="F96" s="85" t="s">
        <v>22</v>
      </c>
      <c r="G96" s="87" t="s">
        <v>325</v>
      </c>
      <c r="H96" s="89">
        <v>1</v>
      </c>
      <c r="I96" s="89">
        <v>44340</v>
      </c>
      <c r="J96" s="193">
        <f>SUM(I96:I100)</f>
        <v>53820</v>
      </c>
      <c r="K96" s="22"/>
    </row>
    <row r="97" spans="3:11" s="7" customFormat="1" ht="25.5" x14ac:dyDescent="0.2">
      <c r="C97" s="184"/>
      <c r="D97" s="184"/>
      <c r="E97" s="184"/>
      <c r="F97" s="85" t="s">
        <v>156</v>
      </c>
      <c r="G97" s="87" t="s">
        <v>190</v>
      </c>
      <c r="H97" s="89">
        <v>1</v>
      </c>
      <c r="I97" s="89">
        <v>4800</v>
      </c>
      <c r="J97" s="194"/>
      <c r="K97" s="22"/>
    </row>
    <row r="98" spans="3:11" s="7" customFormat="1" ht="25.5" x14ac:dyDescent="0.2">
      <c r="C98" s="184"/>
      <c r="D98" s="184"/>
      <c r="E98" s="184"/>
      <c r="F98" s="89" t="s">
        <v>98</v>
      </c>
      <c r="G98" s="87" t="s">
        <v>139</v>
      </c>
      <c r="H98" s="89">
        <v>1</v>
      </c>
      <c r="I98" s="89">
        <v>1050</v>
      </c>
      <c r="J98" s="194"/>
      <c r="K98" s="22"/>
    </row>
    <row r="99" spans="3:11" s="7" customFormat="1" ht="25.5" x14ac:dyDescent="0.2">
      <c r="C99" s="184"/>
      <c r="D99" s="184"/>
      <c r="E99" s="184"/>
      <c r="F99" s="75" t="s">
        <v>43</v>
      </c>
      <c r="G99" s="87" t="s">
        <v>181</v>
      </c>
      <c r="H99" s="89">
        <v>1</v>
      </c>
      <c r="I99" s="89">
        <v>2850</v>
      </c>
      <c r="J99" s="194"/>
      <c r="K99" s="22"/>
    </row>
    <row r="100" spans="3:11" s="7" customFormat="1" ht="25.5" x14ac:dyDescent="0.2">
      <c r="C100" s="184"/>
      <c r="D100" s="184"/>
      <c r="E100" s="184"/>
      <c r="F100" s="85" t="s">
        <v>182</v>
      </c>
      <c r="G100" s="87" t="s">
        <v>25</v>
      </c>
      <c r="H100" s="89">
        <v>1</v>
      </c>
      <c r="I100" s="89">
        <v>780</v>
      </c>
      <c r="J100" s="195"/>
      <c r="K100" s="22"/>
    </row>
    <row r="101" spans="3:11" s="7" customFormat="1" ht="38.25" x14ac:dyDescent="0.2">
      <c r="C101" s="184" t="s">
        <v>283</v>
      </c>
      <c r="D101" s="184" t="s">
        <v>199</v>
      </c>
      <c r="E101" s="184" t="s">
        <v>184</v>
      </c>
      <c r="F101" s="85" t="s">
        <v>22</v>
      </c>
      <c r="G101" s="87" t="s">
        <v>327</v>
      </c>
      <c r="H101" s="89">
        <v>1</v>
      </c>
      <c r="I101" s="89">
        <v>44340</v>
      </c>
      <c r="J101" s="229">
        <f>SUM(I101:I109)</f>
        <v>63800</v>
      </c>
      <c r="K101" s="22"/>
    </row>
    <row r="102" spans="3:11" s="7" customFormat="1" ht="25.5" x14ac:dyDescent="0.2">
      <c r="C102" s="184"/>
      <c r="D102" s="184"/>
      <c r="E102" s="184"/>
      <c r="F102" s="85" t="s">
        <v>156</v>
      </c>
      <c r="G102" s="87" t="s">
        <v>190</v>
      </c>
      <c r="H102" s="89">
        <v>1</v>
      </c>
      <c r="I102" s="89">
        <v>4800</v>
      </c>
      <c r="J102" s="229"/>
      <c r="K102" s="22"/>
    </row>
    <row r="103" spans="3:11" s="7" customFormat="1" ht="25.5" x14ac:dyDescent="0.2">
      <c r="C103" s="184"/>
      <c r="D103" s="184"/>
      <c r="E103" s="184"/>
      <c r="F103" s="89" t="s">
        <v>98</v>
      </c>
      <c r="G103" s="87" t="s">
        <v>139</v>
      </c>
      <c r="H103" s="89">
        <v>1</v>
      </c>
      <c r="I103" s="89">
        <v>1050</v>
      </c>
      <c r="J103" s="229"/>
      <c r="K103" s="22"/>
    </row>
    <row r="104" spans="3:11" s="7" customFormat="1" x14ac:dyDescent="0.2">
      <c r="C104" s="184"/>
      <c r="D104" s="184"/>
      <c r="E104" s="184"/>
      <c r="F104" s="75" t="s">
        <v>70</v>
      </c>
      <c r="G104" s="87" t="s">
        <v>71</v>
      </c>
      <c r="H104" s="89">
        <v>1</v>
      </c>
      <c r="I104" s="89">
        <v>1810</v>
      </c>
      <c r="J104" s="229"/>
      <c r="K104" s="22"/>
    </row>
    <row r="105" spans="3:11" s="7" customFormat="1" ht="25.5" x14ac:dyDescent="0.2">
      <c r="C105" s="184"/>
      <c r="D105" s="184"/>
      <c r="E105" s="184"/>
      <c r="F105" s="75" t="s">
        <v>72</v>
      </c>
      <c r="G105" s="87" t="s">
        <v>73</v>
      </c>
      <c r="H105" s="89">
        <v>1</v>
      </c>
      <c r="I105" s="89">
        <v>2820</v>
      </c>
      <c r="J105" s="229"/>
      <c r="K105" s="22"/>
    </row>
    <row r="106" spans="3:11" s="7" customFormat="1" x14ac:dyDescent="0.2">
      <c r="C106" s="184"/>
      <c r="D106" s="184"/>
      <c r="E106" s="184"/>
      <c r="F106" s="75" t="s">
        <v>74</v>
      </c>
      <c r="G106" s="87" t="s">
        <v>75</v>
      </c>
      <c r="H106" s="89">
        <v>1</v>
      </c>
      <c r="I106" s="89">
        <v>60</v>
      </c>
      <c r="J106" s="229"/>
      <c r="K106" s="22"/>
    </row>
    <row r="107" spans="3:11" s="7" customFormat="1" x14ac:dyDescent="0.2">
      <c r="C107" s="184"/>
      <c r="D107" s="184"/>
      <c r="E107" s="184"/>
      <c r="F107" s="75" t="s">
        <v>76</v>
      </c>
      <c r="G107" s="87" t="s">
        <v>77</v>
      </c>
      <c r="H107" s="89">
        <v>1</v>
      </c>
      <c r="I107" s="89">
        <v>2210</v>
      </c>
      <c r="J107" s="229"/>
      <c r="K107" s="22"/>
    </row>
    <row r="108" spans="3:11" s="7" customFormat="1" ht="25.5" x14ac:dyDescent="0.2">
      <c r="C108" s="184"/>
      <c r="D108" s="184"/>
      <c r="E108" s="184"/>
      <c r="F108" s="75" t="s">
        <v>80</v>
      </c>
      <c r="G108" s="87" t="s">
        <v>81</v>
      </c>
      <c r="H108" s="89">
        <v>2</v>
      </c>
      <c r="I108" s="89">
        <v>4590</v>
      </c>
      <c r="J108" s="229"/>
      <c r="K108" s="22"/>
    </row>
    <row r="109" spans="3:11" s="7" customFormat="1" ht="25.5" x14ac:dyDescent="0.2">
      <c r="C109" s="184"/>
      <c r="D109" s="184"/>
      <c r="E109" s="184"/>
      <c r="F109" s="75" t="s">
        <v>84</v>
      </c>
      <c r="G109" s="87" t="s">
        <v>83</v>
      </c>
      <c r="H109" s="89">
        <v>1</v>
      </c>
      <c r="I109" s="89">
        <v>2120</v>
      </c>
      <c r="J109" s="229"/>
      <c r="K109" s="22"/>
    </row>
    <row r="110" spans="3:11" s="7" customFormat="1" ht="38.25" x14ac:dyDescent="0.2">
      <c r="C110" s="196" t="s">
        <v>254</v>
      </c>
      <c r="D110" s="196" t="s">
        <v>259</v>
      </c>
      <c r="E110" s="196" t="s">
        <v>189</v>
      </c>
      <c r="F110" s="85" t="s">
        <v>256</v>
      </c>
      <c r="G110" s="87" t="s">
        <v>327</v>
      </c>
      <c r="H110" s="89">
        <v>1</v>
      </c>
      <c r="I110" s="89">
        <v>52730</v>
      </c>
      <c r="J110" s="226">
        <f>SUM(I110:I112)</f>
        <v>58340</v>
      </c>
      <c r="K110" s="22"/>
    </row>
    <row r="111" spans="3:11" s="7" customFormat="1" ht="38.25" x14ac:dyDescent="0.2">
      <c r="C111" s="197"/>
      <c r="D111" s="197"/>
      <c r="E111" s="197"/>
      <c r="F111" s="85" t="s">
        <v>11</v>
      </c>
      <c r="G111" s="87" t="s">
        <v>12</v>
      </c>
      <c r="H111" s="89">
        <v>1</v>
      </c>
      <c r="I111" s="89">
        <v>4560</v>
      </c>
      <c r="J111" s="227"/>
      <c r="K111" s="22"/>
    </row>
    <row r="112" spans="3:11" s="7" customFormat="1" ht="25.5" x14ac:dyDescent="0.2">
      <c r="C112" s="197"/>
      <c r="D112" s="197"/>
      <c r="E112" s="197"/>
      <c r="F112" s="89" t="s">
        <v>96</v>
      </c>
      <c r="G112" s="87" t="s">
        <v>138</v>
      </c>
      <c r="H112" s="89">
        <v>1</v>
      </c>
      <c r="I112" s="89">
        <v>1050</v>
      </c>
      <c r="J112" s="227"/>
      <c r="K112" s="22"/>
    </row>
    <row r="113" spans="3:11" s="7" customFormat="1" ht="38.25" x14ac:dyDescent="0.2">
      <c r="C113" s="196" t="s">
        <v>255</v>
      </c>
      <c r="D113" s="196" t="s">
        <v>260</v>
      </c>
      <c r="E113" s="196" t="s">
        <v>189</v>
      </c>
      <c r="F113" s="97" t="s">
        <v>256</v>
      </c>
      <c r="G113" s="87" t="s">
        <v>327</v>
      </c>
      <c r="H113" s="89">
        <v>1</v>
      </c>
      <c r="I113" s="88">
        <v>52730</v>
      </c>
      <c r="J113" s="226">
        <f>SUM(I113:I117)</f>
        <v>62600</v>
      </c>
      <c r="K113" s="22"/>
    </row>
    <row r="114" spans="3:11" s="7" customFormat="1" ht="38.25" x14ac:dyDescent="0.2">
      <c r="C114" s="197"/>
      <c r="D114" s="197"/>
      <c r="E114" s="197"/>
      <c r="F114" s="85" t="s">
        <v>11</v>
      </c>
      <c r="G114" s="87" t="s">
        <v>12</v>
      </c>
      <c r="H114" s="89">
        <v>1</v>
      </c>
      <c r="I114" s="89">
        <v>4560</v>
      </c>
      <c r="J114" s="227"/>
      <c r="K114" s="22"/>
    </row>
    <row r="115" spans="3:11" s="7" customFormat="1" ht="25.5" x14ac:dyDescent="0.2">
      <c r="C115" s="197"/>
      <c r="D115" s="197"/>
      <c r="E115" s="197"/>
      <c r="F115" s="89" t="s">
        <v>96</v>
      </c>
      <c r="G115" s="87" t="s">
        <v>138</v>
      </c>
      <c r="H115" s="89">
        <v>1</v>
      </c>
      <c r="I115" s="89">
        <v>1050</v>
      </c>
      <c r="J115" s="227"/>
      <c r="K115" s="22"/>
    </row>
    <row r="116" spans="3:11" s="7" customFormat="1" ht="25.5" x14ac:dyDescent="0.2">
      <c r="C116" s="197"/>
      <c r="D116" s="197"/>
      <c r="E116" s="197"/>
      <c r="F116" s="98" t="s">
        <v>46</v>
      </c>
      <c r="G116" s="87" t="s">
        <v>239</v>
      </c>
      <c r="H116" s="89">
        <v>1</v>
      </c>
      <c r="I116" s="88">
        <v>3160</v>
      </c>
      <c r="J116" s="227"/>
      <c r="K116" s="22"/>
    </row>
    <row r="117" spans="3:11" s="7" customFormat="1" ht="25.5" x14ac:dyDescent="0.2">
      <c r="C117" s="198"/>
      <c r="D117" s="198"/>
      <c r="E117" s="198"/>
      <c r="F117" s="98" t="s">
        <v>47</v>
      </c>
      <c r="G117" s="87" t="s">
        <v>229</v>
      </c>
      <c r="H117" s="89">
        <v>1</v>
      </c>
      <c r="I117" s="88">
        <v>1100</v>
      </c>
      <c r="J117" s="228"/>
      <c r="K117" s="22"/>
    </row>
    <row r="118" spans="3:11" s="7" customFormat="1" ht="51" x14ac:dyDescent="0.2">
      <c r="C118" s="202" t="s">
        <v>284</v>
      </c>
      <c r="D118" s="204" t="s">
        <v>191</v>
      </c>
      <c r="E118" s="204" t="s">
        <v>318</v>
      </c>
      <c r="F118" s="99" t="s">
        <v>27</v>
      </c>
      <c r="G118" s="100" t="s">
        <v>328</v>
      </c>
      <c r="H118" s="101">
        <v>1</v>
      </c>
      <c r="I118" s="101">
        <v>68680</v>
      </c>
      <c r="J118" s="210">
        <f>SUM(I118:I121)</f>
        <v>79030</v>
      </c>
      <c r="K118" s="22"/>
    </row>
    <row r="119" spans="3:11" s="7" customFormat="1" ht="38.25" x14ac:dyDescent="0.2">
      <c r="C119" s="203"/>
      <c r="D119" s="205"/>
      <c r="E119" s="205"/>
      <c r="F119" s="102" t="s">
        <v>59</v>
      </c>
      <c r="G119" s="103" t="s">
        <v>16</v>
      </c>
      <c r="H119" s="95">
        <v>1</v>
      </c>
      <c r="I119" s="95">
        <v>6000</v>
      </c>
      <c r="J119" s="211"/>
      <c r="K119" s="22"/>
    </row>
    <row r="120" spans="3:11" s="7" customFormat="1" ht="25.5" x14ac:dyDescent="0.2">
      <c r="C120" s="203"/>
      <c r="D120" s="205"/>
      <c r="E120" s="205"/>
      <c r="F120" s="89" t="s">
        <v>98</v>
      </c>
      <c r="G120" s="87" t="s">
        <v>139</v>
      </c>
      <c r="H120" s="104">
        <v>1</v>
      </c>
      <c r="I120" s="95">
        <v>1050</v>
      </c>
      <c r="J120" s="211"/>
      <c r="K120" s="22"/>
    </row>
    <row r="121" spans="3:11" s="7" customFormat="1" ht="25.5" x14ac:dyDescent="0.2">
      <c r="C121" s="203"/>
      <c r="D121" s="205"/>
      <c r="E121" s="205"/>
      <c r="F121" s="102" t="s">
        <v>19</v>
      </c>
      <c r="G121" s="103" t="s">
        <v>20</v>
      </c>
      <c r="H121" s="95">
        <v>1</v>
      </c>
      <c r="I121" s="95">
        <v>3300</v>
      </c>
      <c r="J121" s="211"/>
      <c r="K121" s="22"/>
    </row>
    <row r="122" spans="3:11" s="7" customFormat="1" ht="51" x14ac:dyDescent="0.2">
      <c r="C122" s="202" t="s">
        <v>285</v>
      </c>
      <c r="D122" s="204" t="s">
        <v>237</v>
      </c>
      <c r="E122" s="204" t="s">
        <v>319</v>
      </c>
      <c r="F122" s="99" t="s">
        <v>27</v>
      </c>
      <c r="G122" s="100" t="s">
        <v>328</v>
      </c>
      <c r="H122" s="101">
        <v>1</v>
      </c>
      <c r="I122" s="101">
        <v>68680</v>
      </c>
      <c r="J122" s="210">
        <f>SUM(I122:I127)</f>
        <v>84490</v>
      </c>
      <c r="K122" s="22"/>
    </row>
    <row r="123" spans="3:11" s="7" customFormat="1" ht="38.25" x14ac:dyDescent="0.2">
      <c r="C123" s="203"/>
      <c r="D123" s="205"/>
      <c r="E123" s="205"/>
      <c r="F123" s="102" t="s">
        <v>15</v>
      </c>
      <c r="G123" s="103" t="s">
        <v>16</v>
      </c>
      <c r="H123" s="95">
        <v>1</v>
      </c>
      <c r="I123" s="95">
        <v>7200</v>
      </c>
      <c r="J123" s="211"/>
      <c r="K123" s="22"/>
    </row>
    <row r="124" spans="3:11" s="7" customFormat="1" ht="25.5" x14ac:dyDescent="0.2">
      <c r="C124" s="203"/>
      <c r="D124" s="205"/>
      <c r="E124" s="205"/>
      <c r="F124" s="105" t="s">
        <v>98</v>
      </c>
      <c r="G124" s="106" t="s">
        <v>139</v>
      </c>
      <c r="H124" s="104">
        <v>1</v>
      </c>
      <c r="I124" s="107">
        <v>1050</v>
      </c>
      <c r="J124" s="211"/>
      <c r="K124" s="22"/>
    </row>
    <row r="125" spans="3:11" s="7" customFormat="1" ht="25.5" x14ac:dyDescent="0.2">
      <c r="C125" s="203"/>
      <c r="D125" s="205"/>
      <c r="E125" s="206"/>
      <c r="F125" s="89" t="s">
        <v>46</v>
      </c>
      <c r="G125" s="87" t="s">
        <v>136</v>
      </c>
      <c r="H125" s="89">
        <v>1</v>
      </c>
      <c r="I125" s="89">
        <v>3160</v>
      </c>
      <c r="J125" s="212"/>
      <c r="K125" s="22"/>
    </row>
    <row r="126" spans="3:11" s="7" customFormat="1" ht="25.5" x14ac:dyDescent="0.2">
      <c r="C126" s="203"/>
      <c r="D126" s="205"/>
      <c r="E126" s="206"/>
      <c r="F126" s="89" t="s">
        <v>47</v>
      </c>
      <c r="G126" s="87" t="s">
        <v>137</v>
      </c>
      <c r="H126" s="89">
        <v>1</v>
      </c>
      <c r="I126" s="89">
        <v>1100</v>
      </c>
      <c r="J126" s="212"/>
      <c r="K126" s="22"/>
    </row>
    <row r="127" spans="3:11" s="7" customFormat="1" ht="25.5" x14ac:dyDescent="0.2">
      <c r="C127" s="203"/>
      <c r="D127" s="205"/>
      <c r="E127" s="205"/>
      <c r="F127" s="99" t="s">
        <v>19</v>
      </c>
      <c r="G127" s="100" t="s">
        <v>20</v>
      </c>
      <c r="H127" s="101">
        <v>1</v>
      </c>
      <c r="I127" s="101">
        <v>3300</v>
      </c>
      <c r="J127" s="211"/>
      <c r="K127" s="22"/>
    </row>
    <row r="128" spans="3:11" s="7" customFormat="1" ht="51" x14ac:dyDescent="0.2">
      <c r="C128" s="204" t="s">
        <v>286</v>
      </c>
      <c r="D128" s="204" t="s">
        <v>26</v>
      </c>
      <c r="E128" s="204" t="s">
        <v>320</v>
      </c>
      <c r="F128" s="99" t="s">
        <v>27</v>
      </c>
      <c r="G128" s="100" t="s">
        <v>328</v>
      </c>
      <c r="H128" s="101">
        <v>1</v>
      </c>
      <c r="I128" s="101">
        <v>68680</v>
      </c>
      <c r="J128" s="210">
        <f>SUM(I128:I131)</f>
        <v>80230</v>
      </c>
      <c r="K128" s="22"/>
    </row>
    <row r="129" spans="3:11" s="7" customFormat="1" ht="38.25" x14ac:dyDescent="0.2">
      <c r="C129" s="205"/>
      <c r="D129" s="205"/>
      <c r="E129" s="205"/>
      <c r="F129" s="102" t="s">
        <v>15</v>
      </c>
      <c r="G129" s="103" t="s">
        <v>16</v>
      </c>
      <c r="H129" s="95">
        <v>1</v>
      </c>
      <c r="I129" s="95">
        <v>7200</v>
      </c>
      <c r="J129" s="211"/>
      <c r="K129" s="22"/>
    </row>
    <row r="130" spans="3:11" s="7" customFormat="1" ht="25.5" x14ac:dyDescent="0.2">
      <c r="C130" s="205"/>
      <c r="D130" s="205"/>
      <c r="E130" s="205"/>
      <c r="F130" s="89" t="s">
        <v>98</v>
      </c>
      <c r="G130" s="87" t="s">
        <v>139</v>
      </c>
      <c r="H130" s="104">
        <v>1</v>
      </c>
      <c r="I130" s="95">
        <v>1050</v>
      </c>
      <c r="J130" s="211"/>
      <c r="K130" s="22"/>
    </row>
    <row r="131" spans="3:11" s="7" customFormat="1" ht="25.5" x14ac:dyDescent="0.2">
      <c r="C131" s="205"/>
      <c r="D131" s="205"/>
      <c r="E131" s="205"/>
      <c r="F131" s="102" t="s">
        <v>19</v>
      </c>
      <c r="G131" s="103" t="s">
        <v>20</v>
      </c>
      <c r="H131" s="95">
        <v>1</v>
      </c>
      <c r="I131" s="95">
        <v>3300</v>
      </c>
      <c r="J131" s="211"/>
      <c r="K131" s="22"/>
    </row>
    <row r="132" spans="3:11" s="7" customFormat="1" ht="51" x14ac:dyDescent="0.2">
      <c r="C132" s="204" t="s">
        <v>287</v>
      </c>
      <c r="D132" s="204" t="s">
        <v>238</v>
      </c>
      <c r="E132" s="204" t="s">
        <v>321</v>
      </c>
      <c r="F132" s="99" t="s">
        <v>27</v>
      </c>
      <c r="G132" s="100" t="s">
        <v>328</v>
      </c>
      <c r="H132" s="101">
        <v>1</v>
      </c>
      <c r="I132" s="101">
        <v>68680</v>
      </c>
      <c r="J132" s="210">
        <f>SUM(I132:I137)</f>
        <v>84490</v>
      </c>
      <c r="K132" s="22"/>
    </row>
    <row r="133" spans="3:11" s="7" customFormat="1" ht="38.25" x14ac:dyDescent="0.2">
      <c r="C133" s="205"/>
      <c r="D133" s="205"/>
      <c r="E133" s="205"/>
      <c r="F133" s="102" t="s">
        <v>15</v>
      </c>
      <c r="G133" s="103" t="s">
        <v>16</v>
      </c>
      <c r="H133" s="95">
        <v>1</v>
      </c>
      <c r="I133" s="95">
        <v>7200</v>
      </c>
      <c r="J133" s="211"/>
      <c r="K133" s="22"/>
    </row>
    <row r="134" spans="3:11" s="7" customFormat="1" ht="25.5" x14ac:dyDescent="0.2">
      <c r="C134" s="205"/>
      <c r="D134" s="205"/>
      <c r="E134" s="205"/>
      <c r="F134" s="105" t="s">
        <v>98</v>
      </c>
      <c r="G134" s="106" t="s">
        <v>139</v>
      </c>
      <c r="H134" s="104">
        <v>1</v>
      </c>
      <c r="I134" s="107">
        <v>1050</v>
      </c>
      <c r="J134" s="211"/>
      <c r="K134" s="22"/>
    </row>
    <row r="135" spans="3:11" s="7" customFormat="1" ht="25.5" x14ac:dyDescent="0.2">
      <c r="C135" s="205"/>
      <c r="D135" s="205"/>
      <c r="E135" s="206"/>
      <c r="F135" s="89" t="s">
        <v>46</v>
      </c>
      <c r="G135" s="87" t="s">
        <v>239</v>
      </c>
      <c r="H135" s="89">
        <v>1</v>
      </c>
      <c r="I135" s="89">
        <v>3160</v>
      </c>
      <c r="J135" s="212"/>
      <c r="K135" s="22"/>
    </row>
    <row r="136" spans="3:11" s="7" customFormat="1" ht="25.5" x14ac:dyDescent="0.2">
      <c r="C136" s="205"/>
      <c r="D136" s="205"/>
      <c r="E136" s="206"/>
      <c r="F136" s="89" t="s">
        <v>47</v>
      </c>
      <c r="G136" s="87" t="s">
        <v>229</v>
      </c>
      <c r="H136" s="89">
        <v>1</v>
      </c>
      <c r="I136" s="89">
        <v>1100</v>
      </c>
      <c r="J136" s="212"/>
      <c r="K136" s="22"/>
    </row>
    <row r="137" spans="3:11" s="7" customFormat="1" ht="25.5" x14ac:dyDescent="0.2">
      <c r="C137" s="205"/>
      <c r="D137" s="205"/>
      <c r="E137" s="205"/>
      <c r="F137" s="99" t="s">
        <v>19</v>
      </c>
      <c r="G137" s="100" t="s">
        <v>20</v>
      </c>
      <c r="H137" s="101">
        <v>1</v>
      </c>
      <c r="I137" s="101">
        <v>3300</v>
      </c>
      <c r="J137" s="211"/>
      <c r="K137" s="22"/>
    </row>
    <row r="138" spans="3:11" s="7" customFormat="1" ht="38.25" x14ac:dyDescent="0.2">
      <c r="C138" s="230" t="s">
        <v>288</v>
      </c>
      <c r="D138" s="232" t="s">
        <v>247</v>
      </c>
      <c r="E138" s="234" t="s">
        <v>248</v>
      </c>
      <c r="F138" s="102" t="s">
        <v>28</v>
      </c>
      <c r="G138" s="103" t="s">
        <v>329</v>
      </c>
      <c r="H138" s="95">
        <v>1</v>
      </c>
      <c r="I138" s="95">
        <v>60290</v>
      </c>
      <c r="J138" s="213">
        <f>SUM(I138:I141)</f>
        <v>70640</v>
      </c>
      <c r="K138" s="22"/>
    </row>
    <row r="139" spans="3:11" s="7" customFormat="1" ht="38.25" x14ac:dyDescent="0.2">
      <c r="C139" s="231"/>
      <c r="D139" s="233"/>
      <c r="E139" s="235"/>
      <c r="F139" s="102" t="s">
        <v>59</v>
      </c>
      <c r="G139" s="103" t="s">
        <v>60</v>
      </c>
      <c r="H139" s="95">
        <v>1</v>
      </c>
      <c r="I139" s="95">
        <v>6000</v>
      </c>
      <c r="J139" s="214"/>
      <c r="K139" s="22"/>
    </row>
    <row r="140" spans="3:11" s="7" customFormat="1" ht="25.5" x14ac:dyDescent="0.2">
      <c r="C140" s="231"/>
      <c r="D140" s="233"/>
      <c r="E140" s="235"/>
      <c r="F140" s="89" t="s">
        <v>98</v>
      </c>
      <c r="G140" s="87" t="s">
        <v>139</v>
      </c>
      <c r="H140" s="104">
        <v>1</v>
      </c>
      <c r="I140" s="95">
        <v>1050</v>
      </c>
      <c r="J140" s="214"/>
      <c r="K140" s="22"/>
    </row>
    <row r="141" spans="3:11" s="7" customFormat="1" ht="25.5" x14ac:dyDescent="0.2">
      <c r="C141" s="202"/>
      <c r="D141" s="204"/>
      <c r="E141" s="236"/>
      <c r="F141" s="102" t="s">
        <v>19</v>
      </c>
      <c r="G141" s="103" t="s">
        <v>20</v>
      </c>
      <c r="H141" s="95">
        <v>1</v>
      </c>
      <c r="I141" s="95">
        <v>3300</v>
      </c>
      <c r="J141" s="210"/>
      <c r="K141" s="22"/>
    </row>
    <row r="142" spans="3:11" s="7" customFormat="1" ht="38.25" x14ac:dyDescent="0.2">
      <c r="C142" s="237" t="s">
        <v>289</v>
      </c>
      <c r="D142" s="119" t="s">
        <v>249</v>
      </c>
      <c r="E142" s="121" t="s">
        <v>200</v>
      </c>
      <c r="F142" s="12" t="s">
        <v>28</v>
      </c>
      <c r="G142" s="3" t="s">
        <v>329</v>
      </c>
      <c r="H142" s="58">
        <v>1</v>
      </c>
      <c r="I142" s="58">
        <v>60290</v>
      </c>
      <c r="J142" s="123">
        <f>SUM(I142:I147)</f>
        <v>74640</v>
      </c>
      <c r="K142" s="22"/>
    </row>
    <row r="143" spans="3:11" s="7" customFormat="1" ht="38.25" x14ac:dyDescent="0.2">
      <c r="C143" s="238"/>
      <c r="D143" s="120"/>
      <c r="E143" s="122"/>
      <c r="F143" s="12" t="s">
        <v>59</v>
      </c>
      <c r="G143" s="3" t="s">
        <v>60</v>
      </c>
      <c r="H143" s="58">
        <v>1</v>
      </c>
      <c r="I143" s="58">
        <v>6000</v>
      </c>
      <c r="J143" s="124"/>
      <c r="K143" s="22"/>
    </row>
    <row r="144" spans="3:11" s="7" customFormat="1" ht="25.5" x14ac:dyDescent="0.2">
      <c r="C144" s="238"/>
      <c r="D144" s="120"/>
      <c r="E144" s="122"/>
      <c r="F144" s="60" t="s">
        <v>98</v>
      </c>
      <c r="G144" s="8" t="s">
        <v>139</v>
      </c>
      <c r="H144" s="30">
        <v>1</v>
      </c>
      <c r="I144" s="58">
        <v>1050</v>
      </c>
      <c r="J144" s="124"/>
      <c r="K144" s="22"/>
    </row>
    <row r="145" spans="1:11" s="7" customFormat="1" ht="25.5" x14ac:dyDescent="0.2">
      <c r="C145" s="238"/>
      <c r="D145" s="120"/>
      <c r="E145" s="122"/>
      <c r="F145" s="12" t="s">
        <v>43</v>
      </c>
      <c r="G145" s="3" t="s">
        <v>181</v>
      </c>
      <c r="H145" s="58">
        <v>1</v>
      </c>
      <c r="I145" s="58">
        <v>2850</v>
      </c>
      <c r="J145" s="124"/>
      <c r="K145" s="22"/>
    </row>
    <row r="146" spans="1:11" ht="25.5" x14ac:dyDescent="0.2">
      <c r="A146" s="7"/>
      <c r="B146" s="7"/>
      <c r="C146" s="238"/>
      <c r="D146" s="120"/>
      <c r="E146" s="122"/>
      <c r="F146" s="12" t="s">
        <v>187</v>
      </c>
      <c r="G146" s="3" t="s">
        <v>25</v>
      </c>
      <c r="H146" s="58">
        <v>1</v>
      </c>
      <c r="I146" s="58">
        <v>1150</v>
      </c>
      <c r="J146" s="124"/>
    </row>
    <row r="147" spans="1:11" s="7" customFormat="1" ht="25.5" x14ac:dyDescent="0.2">
      <c r="C147" s="239"/>
      <c r="D147" s="240"/>
      <c r="E147" s="145"/>
      <c r="F147" s="12" t="s">
        <v>19</v>
      </c>
      <c r="G147" s="3" t="s">
        <v>20</v>
      </c>
      <c r="H147" s="58">
        <v>1</v>
      </c>
      <c r="I147" s="58">
        <v>3300</v>
      </c>
      <c r="J147" s="143"/>
      <c r="K147" s="22"/>
    </row>
    <row r="148" spans="1:11" s="7" customFormat="1" ht="38.25" x14ac:dyDescent="0.2">
      <c r="C148" s="137" t="s">
        <v>290</v>
      </c>
      <c r="D148" s="137" t="s">
        <v>251</v>
      </c>
      <c r="E148" s="137" t="s">
        <v>252</v>
      </c>
      <c r="F148" s="12" t="s">
        <v>28</v>
      </c>
      <c r="G148" s="3" t="s">
        <v>329</v>
      </c>
      <c r="H148" s="58">
        <v>1</v>
      </c>
      <c r="I148" s="58">
        <v>60290</v>
      </c>
      <c r="J148" s="146">
        <f>SUM(I148:I151)</f>
        <v>71840</v>
      </c>
      <c r="K148" s="22"/>
    </row>
    <row r="149" spans="1:11" s="7" customFormat="1" ht="38.25" x14ac:dyDescent="0.2">
      <c r="C149" s="137"/>
      <c r="D149" s="137"/>
      <c r="E149" s="137"/>
      <c r="F149" s="12" t="s">
        <v>15</v>
      </c>
      <c r="G149" s="3" t="s">
        <v>16</v>
      </c>
      <c r="H149" s="58">
        <v>1</v>
      </c>
      <c r="I149" s="58">
        <v>7200</v>
      </c>
      <c r="J149" s="146"/>
      <c r="K149" s="22"/>
    </row>
    <row r="150" spans="1:11" s="7" customFormat="1" ht="25.5" x14ac:dyDescent="0.2">
      <c r="C150" s="137"/>
      <c r="D150" s="137"/>
      <c r="E150" s="137"/>
      <c r="F150" s="60" t="s">
        <v>98</v>
      </c>
      <c r="G150" s="8" t="s">
        <v>139</v>
      </c>
      <c r="H150" s="30">
        <v>1</v>
      </c>
      <c r="I150" s="58">
        <v>1050</v>
      </c>
      <c r="J150" s="146"/>
      <c r="K150" s="22"/>
    </row>
    <row r="151" spans="1:11" s="7" customFormat="1" ht="25.5" x14ac:dyDescent="0.2">
      <c r="C151" s="119"/>
      <c r="D151" s="119"/>
      <c r="E151" s="119"/>
      <c r="F151" s="13" t="s">
        <v>19</v>
      </c>
      <c r="G151" s="23" t="s">
        <v>20</v>
      </c>
      <c r="H151" s="55">
        <v>1</v>
      </c>
      <c r="I151" s="55">
        <v>3300</v>
      </c>
      <c r="J151" s="123"/>
      <c r="K151" s="22"/>
    </row>
    <row r="152" spans="1:11" s="7" customFormat="1" ht="38.25" x14ac:dyDescent="0.2">
      <c r="C152" s="137" t="s">
        <v>291</v>
      </c>
      <c r="D152" s="137" t="s">
        <v>250</v>
      </c>
      <c r="E152" s="137" t="s">
        <v>201</v>
      </c>
      <c r="F152" s="12" t="s">
        <v>28</v>
      </c>
      <c r="G152" s="3" t="s">
        <v>329</v>
      </c>
      <c r="H152" s="58">
        <v>1</v>
      </c>
      <c r="I152" s="58">
        <v>60290</v>
      </c>
      <c r="J152" s="146">
        <f>SUM(I152:I157)</f>
        <v>75840</v>
      </c>
      <c r="K152" s="22"/>
    </row>
    <row r="153" spans="1:11" s="7" customFormat="1" ht="38.25" x14ac:dyDescent="0.2">
      <c r="C153" s="137"/>
      <c r="D153" s="137"/>
      <c r="E153" s="137"/>
      <c r="F153" s="12" t="s">
        <v>15</v>
      </c>
      <c r="G153" s="3" t="s">
        <v>16</v>
      </c>
      <c r="H153" s="58">
        <v>1</v>
      </c>
      <c r="I153" s="58">
        <v>7200</v>
      </c>
      <c r="J153" s="146"/>
      <c r="K153" s="22"/>
    </row>
    <row r="154" spans="1:11" s="7" customFormat="1" ht="25.5" x14ac:dyDescent="0.2">
      <c r="C154" s="137"/>
      <c r="D154" s="137"/>
      <c r="E154" s="137"/>
      <c r="F154" s="60" t="s">
        <v>98</v>
      </c>
      <c r="G154" s="8" t="s">
        <v>139</v>
      </c>
      <c r="H154" s="30">
        <v>1</v>
      </c>
      <c r="I154" s="58">
        <v>1050</v>
      </c>
      <c r="J154" s="146"/>
      <c r="K154" s="22"/>
    </row>
    <row r="155" spans="1:11" s="7" customFormat="1" ht="25.5" x14ac:dyDescent="0.2">
      <c r="C155" s="137"/>
      <c r="D155" s="137"/>
      <c r="E155" s="137"/>
      <c r="F155" s="12" t="s">
        <v>43</v>
      </c>
      <c r="G155" s="3" t="s">
        <v>181</v>
      </c>
      <c r="H155" s="58">
        <v>1</v>
      </c>
      <c r="I155" s="58">
        <v>2850</v>
      </c>
      <c r="J155" s="146"/>
      <c r="K155" s="22"/>
    </row>
    <row r="156" spans="1:11" ht="25.5" x14ac:dyDescent="0.2">
      <c r="A156" s="7"/>
      <c r="B156" s="7"/>
      <c r="C156" s="137"/>
      <c r="D156" s="137"/>
      <c r="E156" s="137"/>
      <c r="F156" s="12" t="s">
        <v>187</v>
      </c>
      <c r="G156" s="3" t="s">
        <v>25</v>
      </c>
      <c r="H156" s="58">
        <v>1</v>
      </c>
      <c r="I156" s="58">
        <v>1150</v>
      </c>
      <c r="J156" s="146"/>
    </row>
    <row r="157" spans="1:11" s="7" customFormat="1" ht="26.25" thickBot="1" x14ac:dyDescent="0.25">
      <c r="C157" s="119"/>
      <c r="D157" s="119"/>
      <c r="E157" s="119"/>
      <c r="F157" s="13" t="s">
        <v>19</v>
      </c>
      <c r="G157" s="23" t="s">
        <v>20</v>
      </c>
      <c r="H157" s="55">
        <v>1</v>
      </c>
      <c r="I157" s="55">
        <v>3300</v>
      </c>
      <c r="J157" s="123"/>
      <c r="K157" s="22"/>
    </row>
    <row r="158" spans="1:11" s="7" customFormat="1" ht="16.5" thickBot="1" x14ac:dyDescent="0.25">
      <c r="A158" s="6"/>
      <c r="B158" s="6"/>
      <c r="C158" s="112" t="s">
        <v>29</v>
      </c>
      <c r="D158" s="113"/>
      <c r="E158" s="113"/>
      <c r="F158" s="113"/>
      <c r="G158" s="113"/>
      <c r="H158" s="113"/>
      <c r="I158" s="113"/>
      <c r="J158" s="114"/>
      <c r="K158" s="22"/>
    </row>
    <row r="159" spans="1:11" s="7" customFormat="1" ht="51" x14ac:dyDescent="0.2">
      <c r="A159" s="9" t="s">
        <v>1</v>
      </c>
      <c r="B159" s="10"/>
      <c r="C159" s="25" t="s">
        <v>1</v>
      </c>
      <c r="D159" s="25" t="s">
        <v>2</v>
      </c>
      <c r="E159" s="25" t="s">
        <v>3</v>
      </c>
      <c r="F159" s="26" t="s">
        <v>4</v>
      </c>
      <c r="G159" s="25" t="s">
        <v>5</v>
      </c>
      <c r="H159" s="25" t="s">
        <v>6</v>
      </c>
      <c r="I159" s="21" t="s">
        <v>38</v>
      </c>
      <c r="J159" s="21" t="s">
        <v>244</v>
      </c>
      <c r="K159" s="22"/>
    </row>
    <row r="160" spans="1:11" s="7" customFormat="1" ht="38.25" x14ac:dyDescent="0.2">
      <c r="C160" s="137" t="s">
        <v>292</v>
      </c>
      <c r="D160" s="137" t="s">
        <v>30</v>
      </c>
      <c r="E160" s="144" t="s">
        <v>140</v>
      </c>
      <c r="F160" s="12" t="s">
        <v>31</v>
      </c>
      <c r="G160" s="11" t="s">
        <v>330</v>
      </c>
      <c r="H160" s="58">
        <v>1</v>
      </c>
      <c r="I160" s="58">
        <v>54470</v>
      </c>
      <c r="J160" s="146">
        <f>SUM(I160:I162)</f>
        <v>60020</v>
      </c>
      <c r="K160" s="22"/>
    </row>
    <row r="161" spans="1:11" s="7" customFormat="1" ht="25.5" x14ac:dyDescent="0.2">
      <c r="C161" s="137"/>
      <c r="D161" s="137"/>
      <c r="E161" s="122"/>
      <c r="F161" s="60" t="s">
        <v>98</v>
      </c>
      <c r="G161" s="8" t="s">
        <v>139</v>
      </c>
      <c r="H161" s="30">
        <v>1</v>
      </c>
      <c r="I161" s="58">
        <v>1050</v>
      </c>
      <c r="J161" s="146"/>
      <c r="K161" s="22"/>
    </row>
    <row r="162" spans="1:11" s="7" customFormat="1" ht="38.25" x14ac:dyDescent="0.2">
      <c r="C162" s="137"/>
      <c r="D162" s="137"/>
      <c r="E162" s="145"/>
      <c r="F162" s="12" t="s">
        <v>34</v>
      </c>
      <c r="G162" s="11" t="s">
        <v>35</v>
      </c>
      <c r="H162" s="58">
        <v>1</v>
      </c>
      <c r="I162" s="58">
        <v>4500</v>
      </c>
      <c r="J162" s="146"/>
      <c r="K162" s="22"/>
    </row>
    <row r="163" spans="1:11" s="7" customFormat="1" ht="38.25" x14ac:dyDescent="0.2">
      <c r="C163" s="137" t="s">
        <v>293</v>
      </c>
      <c r="D163" s="137" t="s">
        <v>202</v>
      </c>
      <c r="E163" s="144" t="s">
        <v>140</v>
      </c>
      <c r="F163" s="12" t="s">
        <v>31</v>
      </c>
      <c r="G163" s="11" t="s">
        <v>330</v>
      </c>
      <c r="H163" s="58">
        <v>1</v>
      </c>
      <c r="I163" s="58">
        <v>54470</v>
      </c>
      <c r="J163" s="146">
        <f>SUM(I163:I165)</f>
        <v>66530</v>
      </c>
      <c r="K163" s="22"/>
    </row>
    <row r="164" spans="1:11" s="7" customFormat="1" ht="38.25" x14ac:dyDescent="0.2">
      <c r="A164" s="7" t="s">
        <v>0</v>
      </c>
      <c r="C164" s="137"/>
      <c r="D164" s="137"/>
      <c r="E164" s="122"/>
      <c r="F164" s="12" t="s">
        <v>32</v>
      </c>
      <c r="G164" s="11" t="s">
        <v>33</v>
      </c>
      <c r="H164" s="58">
        <v>1</v>
      </c>
      <c r="I164" s="58">
        <v>7560</v>
      </c>
      <c r="J164" s="146"/>
      <c r="K164" s="22"/>
    </row>
    <row r="165" spans="1:11" s="7" customFormat="1" ht="38.25" x14ac:dyDescent="0.2">
      <c r="C165" s="137"/>
      <c r="D165" s="137"/>
      <c r="E165" s="145"/>
      <c r="F165" s="12" t="s">
        <v>34</v>
      </c>
      <c r="G165" s="11" t="s">
        <v>35</v>
      </c>
      <c r="H165" s="58">
        <v>1</v>
      </c>
      <c r="I165" s="58">
        <v>4500</v>
      </c>
      <c r="J165" s="146"/>
      <c r="K165" s="22"/>
    </row>
    <row r="166" spans="1:11" s="7" customFormat="1" ht="51" x14ac:dyDescent="0.2">
      <c r="C166" s="137" t="s">
        <v>294</v>
      </c>
      <c r="D166" s="137" t="s">
        <v>258</v>
      </c>
      <c r="E166" s="144" t="s">
        <v>140</v>
      </c>
      <c r="F166" s="12" t="s">
        <v>257</v>
      </c>
      <c r="G166" s="11" t="s">
        <v>331</v>
      </c>
      <c r="H166" s="58">
        <v>1</v>
      </c>
      <c r="I166" s="58">
        <v>62860</v>
      </c>
      <c r="J166" s="146">
        <f>SUM(I166:I168)</f>
        <v>68410</v>
      </c>
      <c r="K166" s="22"/>
    </row>
    <row r="167" spans="1:11" s="7" customFormat="1" ht="25.5" x14ac:dyDescent="0.2">
      <c r="C167" s="137"/>
      <c r="D167" s="137"/>
      <c r="E167" s="122"/>
      <c r="F167" s="60" t="s">
        <v>98</v>
      </c>
      <c r="G167" s="8" t="s">
        <v>139</v>
      </c>
      <c r="H167" s="30">
        <v>1</v>
      </c>
      <c r="I167" s="58">
        <v>1050</v>
      </c>
      <c r="J167" s="146"/>
      <c r="K167" s="22"/>
    </row>
    <row r="168" spans="1:11" s="7" customFormat="1" ht="38.25" x14ac:dyDescent="0.2">
      <c r="C168" s="137"/>
      <c r="D168" s="137"/>
      <c r="E168" s="145"/>
      <c r="F168" s="12" t="s">
        <v>34</v>
      </c>
      <c r="G168" s="11" t="s">
        <v>35</v>
      </c>
      <c r="H168" s="58">
        <v>1</v>
      </c>
      <c r="I168" s="58">
        <v>4500</v>
      </c>
      <c r="J168" s="146"/>
      <c r="K168" s="22"/>
    </row>
    <row r="169" spans="1:11" s="7" customFormat="1" ht="38.25" x14ac:dyDescent="0.2">
      <c r="C169" s="119" t="s">
        <v>295</v>
      </c>
      <c r="D169" s="119" t="s">
        <v>135</v>
      </c>
      <c r="E169" s="121" t="s">
        <v>141</v>
      </c>
      <c r="F169" s="12" t="s">
        <v>134</v>
      </c>
      <c r="G169" s="11" t="s">
        <v>332</v>
      </c>
      <c r="H169" s="58">
        <v>1</v>
      </c>
      <c r="I169" s="58">
        <v>75340</v>
      </c>
      <c r="J169" s="123">
        <f>SUM(I169:I171)</f>
        <v>80890</v>
      </c>
      <c r="K169" s="22"/>
    </row>
    <row r="170" spans="1:11" s="7" customFormat="1" ht="25.5" x14ac:dyDescent="0.2">
      <c r="C170" s="120"/>
      <c r="D170" s="120"/>
      <c r="E170" s="122"/>
      <c r="F170" s="60" t="s">
        <v>98</v>
      </c>
      <c r="G170" s="8" t="s">
        <v>139</v>
      </c>
      <c r="H170" s="30">
        <v>1</v>
      </c>
      <c r="I170" s="58">
        <v>1050</v>
      </c>
      <c r="J170" s="124"/>
      <c r="K170" s="22"/>
    </row>
    <row r="171" spans="1:11" s="7" customFormat="1" ht="38.25" x14ac:dyDescent="0.2">
      <c r="C171" s="240"/>
      <c r="D171" s="240"/>
      <c r="E171" s="145"/>
      <c r="F171" s="12" t="s">
        <v>34</v>
      </c>
      <c r="G171" s="11" t="s">
        <v>35</v>
      </c>
      <c r="H171" s="58">
        <v>1</v>
      </c>
      <c r="I171" s="58">
        <v>4500</v>
      </c>
      <c r="J171" s="143"/>
      <c r="K171" s="22"/>
    </row>
    <row r="172" spans="1:11" s="7" customFormat="1" ht="38.25" x14ac:dyDescent="0.2">
      <c r="C172" s="119" t="s">
        <v>296</v>
      </c>
      <c r="D172" s="119" t="s">
        <v>203</v>
      </c>
      <c r="E172" s="121" t="s">
        <v>141</v>
      </c>
      <c r="F172" s="12" t="s">
        <v>134</v>
      </c>
      <c r="G172" s="11" t="s">
        <v>332</v>
      </c>
      <c r="H172" s="58">
        <v>1</v>
      </c>
      <c r="I172" s="58">
        <v>75340</v>
      </c>
      <c r="J172" s="123">
        <f>SUM(I172:I174)</f>
        <v>87400</v>
      </c>
      <c r="K172" s="22"/>
    </row>
    <row r="173" spans="1:11" s="7" customFormat="1" ht="38.25" x14ac:dyDescent="0.2">
      <c r="C173" s="120"/>
      <c r="D173" s="120"/>
      <c r="E173" s="122"/>
      <c r="F173" s="12" t="s">
        <v>32</v>
      </c>
      <c r="G173" s="11" t="s">
        <v>33</v>
      </c>
      <c r="H173" s="58">
        <v>1</v>
      </c>
      <c r="I173" s="58">
        <v>7560</v>
      </c>
      <c r="J173" s="124"/>
      <c r="K173" s="22"/>
    </row>
    <row r="174" spans="1:11" s="7" customFormat="1" ht="39" thickBot="1" x14ac:dyDescent="0.25">
      <c r="C174" s="120"/>
      <c r="D174" s="120"/>
      <c r="E174" s="122"/>
      <c r="F174" s="13" t="s">
        <v>34</v>
      </c>
      <c r="G174" s="14" t="s">
        <v>35</v>
      </c>
      <c r="H174" s="55">
        <v>1</v>
      </c>
      <c r="I174" s="55">
        <v>4500</v>
      </c>
      <c r="J174" s="124"/>
      <c r="K174" s="22"/>
    </row>
    <row r="175" spans="1:11" s="7" customFormat="1" ht="16.5" thickBot="1" x14ac:dyDescent="0.25">
      <c r="C175" s="112" t="s">
        <v>36</v>
      </c>
      <c r="D175" s="113"/>
      <c r="E175" s="113"/>
      <c r="F175" s="113"/>
      <c r="G175" s="113"/>
      <c r="H175" s="113"/>
      <c r="I175" s="113"/>
      <c r="J175" s="114"/>
      <c r="K175" s="22"/>
    </row>
    <row r="176" spans="1:11" s="7" customFormat="1" ht="38.25" x14ac:dyDescent="0.2">
      <c r="C176" s="54" t="s">
        <v>218</v>
      </c>
      <c r="D176" s="215" t="s">
        <v>37</v>
      </c>
      <c r="E176" s="216"/>
      <c r="F176" s="216"/>
      <c r="G176" s="216"/>
      <c r="H176" s="216"/>
      <c r="I176" s="217"/>
      <c r="J176" s="54" t="s">
        <v>243</v>
      </c>
      <c r="K176" s="22"/>
    </row>
    <row r="177" spans="3:11" s="7" customFormat="1" ht="14.25" customHeight="1" x14ac:dyDescent="0.2">
      <c r="C177" s="66" t="s">
        <v>9</v>
      </c>
      <c r="D177" s="218" t="s">
        <v>262</v>
      </c>
      <c r="E177" s="219"/>
      <c r="F177" s="219"/>
      <c r="G177" s="219"/>
      <c r="H177" s="219"/>
      <c r="I177" s="220"/>
      <c r="J177" s="31">
        <v>22800</v>
      </c>
      <c r="K177" s="22"/>
    </row>
    <row r="178" spans="3:11" s="7" customFormat="1" ht="27.75" customHeight="1" x14ac:dyDescent="0.2">
      <c r="C178" s="5" t="s">
        <v>155</v>
      </c>
      <c r="D178" s="128" t="s">
        <v>333</v>
      </c>
      <c r="E178" s="129"/>
      <c r="F178" s="129"/>
      <c r="G178" s="129"/>
      <c r="H178" s="129"/>
      <c r="I178" s="130"/>
      <c r="J178" s="32">
        <v>35000</v>
      </c>
      <c r="K178" s="22"/>
    </row>
    <row r="179" spans="3:11" s="7" customFormat="1" ht="27" customHeight="1" x14ac:dyDescent="0.2">
      <c r="C179" s="5" t="s">
        <v>39</v>
      </c>
      <c r="D179" s="128" t="s">
        <v>334</v>
      </c>
      <c r="E179" s="129"/>
      <c r="F179" s="129"/>
      <c r="G179" s="129"/>
      <c r="H179" s="129"/>
      <c r="I179" s="130"/>
      <c r="J179" s="32">
        <v>44340</v>
      </c>
      <c r="K179" s="22"/>
    </row>
    <row r="180" spans="3:11" s="7" customFormat="1" ht="27.75" customHeight="1" x14ac:dyDescent="0.2">
      <c r="C180" s="5" t="s">
        <v>256</v>
      </c>
      <c r="D180" s="128" t="s">
        <v>335</v>
      </c>
      <c r="E180" s="129"/>
      <c r="F180" s="129"/>
      <c r="G180" s="129"/>
      <c r="H180" s="129"/>
      <c r="I180" s="130"/>
      <c r="J180" s="32">
        <v>52730</v>
      </c>
      <c r="K180" s="22"/>
    </row>
    <row r="181" spans="3:11" s="7" customFormat="1" ht="27" customHeight="1" x14ac:dyDescent="0.2">
      <c r="C181" s="66" t="s">
        <v>28</v>
      </c>
      <c r="D181" s="128" t="s">
        <v>340</v>
      </c>
      <c r="E181" s="129"/>
      <c r="F181" s="129"/>
      <c r="G181" s="129"/>
      <c r="H181" s="129"/>
      <c r="I181" s="130"/>
      <c r="J181" s="32">
        <v>60290</v>
      </c>
      <c r="K181" s="22"/>
    </row>
    <row r="182" spans="3:11" s="7" customFormat="1" ht="27.75" customHeight="1" x14ac:dyDescent="0.2">
      <c r="C182" s="66" t="s">
        <v>27</v>
      </c>
      <c r="D182" s="128" t="s">
        <v>336</v>
      </c>
      <c r="E182" s="129"/>
      <c r="F182" s="129"/>
      <c r="G182" s="129"/>
      <c r="H182" s="129"/>
      <c r="I182" s="130"/>
      <c r="J182" s="32">
        <v>68680</v>
      </c>
      <c r="K182" s="22"/>
    </row>
    <row r="183" spans="3:11" s="7" customFormat="1" ht="27.75" customHeight="1" x14ac:dyDescent="0.2">
      <c r="C183" s="66" t="s">
        <v>31</v>
      </c>
      <c r="D183" s="128" t="s">
        <v>337</v>
      </c>
      <c r="E183" s="129"/>
      <c r="F183" s="129"/>
      <c r="G183" s="129"/>
      <c r="H183" s="129"/>
      <c r="I183" s="130"/>
      <c r="J183" s="32">
        <v>54470</v>
      </c>
      <c r="K183" s="22"/>
    </row>
    <row r="184" spans="3:11" s="7" customFormat="1" ht="29.25" customHeight="1" x14ac:dyDescent="0.2">
      <c r="C184" s="66" t="s">
        <v>257</v>
      </c>
      <c r="D184" s="128" t="s">
        <v>338</v>
      </c>
      <c r="E184" s="129"/>
      <c r="F184" s="129"/>
      <c r="G184" s="129"/>
      <c r="H184" s="129"/>
      <c r="I184" s="130"/>
      <c r="J184" s="32">
        <v>62860</v>
      </c>
      <c r="K184" s="22"/>
    </row>
    <row r="185" spans="3:11" s="7" customFormat="1" ht="27" customHeight="1" thickBot="1" x14ac:dyDescent="0.25">
      <c r="C185" s="56" t="s">
        <v>134</v>
      </c>
      <c r="D185" s="131" t="s">
        <v>339</v>
      </c>
      <c r="E185" s="132"/>
      <c r="F185" s="132"/>
      <c r="G185" s="132"/>
      <c r="H185" s="132"/>
      <c r="I185" s="133"/>
      <c r="J185" s="33">
        <v>75340</v>
      </c>
      <c r="K185" s="22"/>
    </row>
    <row r="186" spans="3:11" s="7" customFormat="1" ht="16.5" thickBot="1" x14ac:dyDescent="0.25">
      <c r="C186" s="115" t="s">
        <v>40</v>
      </c>
      <c r="D186" s="116"/>
      <c r="E186" s="116"/>
      <c r="F186" s="116"/>
      <c r="G186" s="116"/>
      <c r="H186" s="116"/>
      <c r="I186" s="116"/>
      <c r="J186" s="117"/>
      <c r="K186" s="22"/>
    </row>
    <row r="187" spans="3:11" s="7" customFormat="1" ht="38.25" x14ac:dyDescent="0.2">
      <c r="C187" s="54" t="s">
        <v>1</v>
      </c>
      <c r="D187" s="54" t="s">
        <v>41</v>
      </c>
      <c r="E187" s="118" t="s">
        <v>3</v>
      </c>
      <c r="F187" s="118"/>
      <c r="G187" s="138" t="s">
        <v>5</v>
      </c>
      <c r="H187" s="139"/>
      <c r="I187" s="54" t="s">
        <v>6</v>
      </c>
      <c r="J187" s="54" t="s">
        <v>38</v>
      </c>
      <c r="K187" s="22"/>
    </row>
    <row r="188" spans="3:11" s="7" customFormat="1" ht="25.5" x14ac:dyDescent="0.2">
      <c r="C188" s="58" t="s">
        <v>241</v>
      </c>
      <c r="D188" s="58" t="s">
        <v>42</v>
      </c>
      <c r="E188" s="137" t="s">
        <v>306</v>
      </c>
      <c r="F188" s="137"/>
      <c r="G188" s="224" t="s">
        <v>300</v>
      </c>
      <c r="H188" s="225"/>
      <c r="I188" s="58">
        <v>1</v>
      </c>
      <c r="J188" s="58">
        <v>259000</v>
      </c>
      <c r="K188" s="22"/>
    </row>
    <row r="189" spans="3:11" s="7" customFormat="1" ht="13.5" thickBot="1" x14ac:dyDescent="0.25">
      <c r="C189" s="34"/>
      <c r="D189" s="34"/>
      <c r="E189" s="35"/>
      <c r="F189" s="36"/>
      <c r="G189" s="37"/>
      <c r="H189" s="34"/>
      <c r="I189" s="34"/>
      <c r="J189" s="34"/>
      <c r="K189" s="22"/>
    </row>
    <row r="190" spans="3:11" s="7" customFormat="1" ht="15.75" x14ac:dyDescent="0.2">
      <c r="C190" s="187" t="s">
        <v>220</v>
      </c>
      <c r="D190" s="188"/>
      <c r="E190" s="188"/>
      <c r="F190" s="188"/>
      <c r="G190" s="188"/>
      <c r="H190" s="188"/>
      <c r="I190" s="188"/>
      <c r="J190" s="189"/>
      <c r="K190" s="22"/>
    </row>
    <row r="191" spans="3:11" s="7" customFormat="1" ht="38.25" x14ac:dyDescent="0.2">
      <c r="C191" s="64" t="s">
        <v>218</v>
      </c>
      <c r="D191" s="186" t="s">
        <v>37</v>
      </c>
      <c r="E191" s="186"/>
      <c r="F191" s="186"/>
      <c r="G191" s="186"/>
      <c r="H191" s="186"/>
      <c r="I191" s="186"/>
      <c r="J191" s="64" t="s">
        <v>38</v>
      </c>
      <c r="K191" s="22"/>
    </row>
    <row r="192" spans="3:11" s="7" customFormat="1" x14ac:dyDescent="0.2">
      <c r="C192" s="190" t="s">
        <v>204</v>
      </c>
      <c r="D192" s="191"/>
      <c r="E192" s="191"/>
      <c r="F192" s="191"/>
      <c r="G192" s="191"/>
      <c r="H192" s="191"/>
      <c r="I192" s="191"/>
      <c r="J192" s="192"/>
      <c r="K192" s="22"/>
    </row>
    <row r="193" spans="3:11" s="7" customFormat="1" x14ac:dyDescent="0.2">
      <c r="C193" s="38" t="s">
        <v>43</v>
      </c>
      <c r="D193" s="168" t="s">
        <v>232</v>
      </c>
      <c r="E193" s="169"/>
      <c r="F193" s="169"/>
      <c r="G193" s="169"/>
      <c r="H193" s="169"/>
      <c r="I193" s="170"/>
      <c r="J193" s="39">
        <v>2850</v>
      </c>
      <c r="K193" s="22"/>
    </row>
    <row r="194" spans="3:11" s="7" customFormat="1" x14ac:dyDescent="0.2">
      <c r="C194" s="28" t="s">
        <v>44</v>
      </c>
      <c r="D194" s="140" t="s">
        <v>231</v>
      </c>
      <c r="E194" s="141"/>
      <c r="F194" s="141"/>
      <c r="G194" s="141"/>
      <c r="H194" s="141"/>
      <c r="I194" s="142"/>
      <c r="J194" s="39">
        <v>780</v>
      </c>
      <c r="K194" s="22"/>
    </row>
    <row r="195" spans="3:11" s="7" customFormat="1" x14ac:dyDescent="0.2">
      <c r="C195" s="28" t="s">
        <v>45</v>
      </c>
      <c r="D195" s="140" t="s">
        <v>230</v>
      </c>
      <c r="E195" s="141"/>
      <c r="F195" s="141"/>
      <c r="G195" s="141"/>
      <c r="H195" s="141"/>
      <c r="I195" s="142"/>
      <c r="J195" s="39">
        <v>660</v>
      </c>
      <c r="K195" s="22"/>
    </row>
    <row r="196" spans="3:11" s="7" customFormat="1" x14ac:dyDescent="0.2">
      <c r="C196" s="28" t="s">
        <v>46</v>
      </c>
      <c r="D196" s="140" t="s">
        <v>136</v>
      </c>
      <c r="E196" s="141"/>
      <c r="F196" s="141"/>
      <c r="G196" s="141"/>
      <c r="H196" s="141"/>
      <c r="I196" s="142"/>
      <c r="J196" s="39">
        <v>3160</v>
      </c>
      <c r="K196" s="22"/>
    </row>
    <row r="197" spans="3:11" s="7" customFormat="1" x14ac:dyDescent="0.2">
      <c r="C197" s="29" t="s">
        <v>47</v>
      </c>
      <c r="D197" s="165" t="s">
        <v>229</v>
      </c>
      <c r="E197" s="166"/>
      <c r="F197" s="166"/>
      <c r="G197" s="166"/>
      <c r="H197" s="166"/>
      <c r="I197" s="167"/>
      <c r="J197" s="40">
        <v>1100</v>
      </c>
      <c r="K197" s="22"/>
    </row>
    <row r="198" spans="3:11" s="7" customFormat="1" x14ac:dyDescent="0.2">
      <c r="C198" s="28" t="s">
        <v>23</v>
      </c>
      <c r="D198" s="140" t="s">
        <v>228</v>
      </c>
      <c r="E198" s="141"/>
      <c r="F198" s="141"/>
      <c r="G198" s="141"/>
      <c r="H198" s="141"/>
      <c r="I198" s="142"/>
      <c r="J198" s="39">
        <v>2920</v>
      </c>
      <c r="K198" s="22"/>
    </row>
    <row r="199" spans="3:11" s="7" customFormat="1" x14ac:dyDescent="0.2">
      <c r="C199" s="28" t="s">
        <v>24</v>
      </c>
      <c r="D199" s="140" t="s">
        <v>25</v>
      </c>
      <c r="E199" s="141"/>
      <c r="F199" s="141"/>
      <c r="G199" s="141"/>
      <c r="H199" s="141"/>
      <c r="I199" s="142"/>
      <c r="J199" s="39">
        <v>1150</v>
      </c>
      <c r="K199" s="22"/>
    </row>
    <row r="200" spans="3:11" s="7" customFormat="1" ht="13.5" thickBot="1" x14ac:dyDescent="0.25">
      <c r="C200" s="41" t="s">
        <v>212</v>
      </c>
      <c r="D200" s="174" t="s">
        <v>263</v>
      </c>
      <c r="E200" s="166"/>
      <c r="F200" s="166"/>
      <c r="G200" s="166"/>
      <c r="H200" s="166"/>
      <c r="I200" s="175"/>
      <c r="J200" s="42">
        <v>950</v>
      </c>
      <c r="K200" s="22"/>
    </row>
    <row r="201" spans="3:11" s="7" customFormat="1" ht="13.5" thickBot="1" x14ac:dyDescent="0.25">
      <c r="C201" s="159" t="s">
        <v>205</v>
      </c>
      <c r="D201" s="160"/>
      <c r="E201" s="160"/>
      <c r="F201" s="160"/>
      <c r="G201" s="160"/>
      <c r="H201" s="160"/>
      <c r="I201" s="160"/>
      <c r="J201" s="161"/>
      <c r="K201" s="22"/>
    </row>
    <row r="202" spans="3:11" s="7" customFormat="1" x14ac:dyDescent="0.2">
      <c r="C202" s="43" t="s">
        <v>48</v>
      </c>
      <c r="D202" s="162" t="s">
        <v>49</v>
      </c>
      <c r="E202" s="163"/>
      <c r="F202" s="163"/>
      <c r="G202" s="163"/>
      <c r="H202" s="163"/>
      <c r="I202" s="164"/>
      <c r="J202" s="40">
        <v>2280</v>
      </c>
      <c r="K202" s="22"/>
    </row>
    <row r="203" spans="3:11" s="7" customFormat="1" x14ac:dyDescent="0.2">
      <c r="C203" s="28" t="s">
        <v>50</v>
      </c>
      <c r="D203" s="140" t="s">
        <v>51</v>
      </c>
      <c r="E203" s="141"/>
      <c r="F203" s="141"/>
      <c r="G203" s="141"/>
      <c r="H203" s="141"/>
      <c r="I203" s="142"/>
      <c r="J203" s="39">
        <v>3420</v>
      </c>
      <c r="K203" s="22"/>
    </row>
    <row r="204" spans="3:11" s="7" customFormat="1" x14ac:dyDescent="0.2">
      <c r="C204" s="29" t="s">
        <v>11</v>
      </c>
      <c r="D204" s="165" t="s">
        <v>12</v>
      </c>
      <c r="E204" s="166"/>
      <c r="F204" s="166"/>
      <c r="G204" s="166"/>
      <c r="H204" s="166"/>
      <c r="I204" s="167"/>
      <c r="J204" s="40">
        <v>4560</v>
      </c>
      <c r="K204" s="22"/>
    </row>
    <row r="205" spans="3:11" s="7" customFormat="1" x14ac:dyDescent="0.2">
      <c r="C205" s="28" t="s">
        <v>52</v>
      </c>
      <c r="D205" s="140" t="s">
        <v>53</v>
      </c>
      <c r="E205" s="141"/>
      <c r="F205" s="141"/>
      <c r="G205" s="141"/>
      <c r="H205" s="141"/>
      <c r="I205" s="142"/>
      <c r="J205" s="39">
        <v>2400</v>
      </c>
      <c r="K205" s="22"/>
    </row>
    <row r="206" spans="3:11" s="7" customFormat="1" x14ac:dyDescent="0.2">
      <c r="C206" s="29" t="s">
        <v>54</v>
      </c>
      <c r="D206" s="165" t="s">
        <v>55</v>
      </c>
      <c r="E206" s="166"/>
      <c r="F206" s="166"/>
      <c r="G206" s="166"/>
      <c r="H206" s="166"/>
      <c r="I206" s="167"/>
      <c r="J206" s="40">
        <v>3600</v>
      </c>
      <c r="K206" s="22"/>
    </row>
    <row r="207" spans="3:11" s="7" customFormat="1" x14ac:dyDescent="0.2">
      <c r="C207" s="77" t="s">
        <v>34</v>
      </c>
      <c r="D207" s="134" t="s">
        <v>56</v>
      </c>
      <c r="E207" s="135"/>
      <c r="F207" s="135"/>
      <c r="G207" s="135"/>
      <c r="H207" s="135"/>
      <c r="I207" s="136"/>
      <c r="J207" s="78">
        <v>4500</v>
      </c>
      <c r="K207" s="22"/>
    </row>
    <row r="208" spans="3:11" s="7" customFormat="1" x14ac:dyDescent="0.2">
      <c r="C208" s="75" t="s">
        <v>57</v>
      </c>
      <c r="D208" s="221" t="s">
        <v>58</v>
      </c>
      <c r="E208" s="222"/>
      <c r="F208" s="222"/>
      <c r="G208" s="222"/>
      <c r="H208" s="222"/>
      <c r="I208" s="223"/>
      <c r="J208" s="76">
        <v>4800</v>
      </c>
      <c r="K208" s="22"/>
    </row>
    <row r="209" spans="3:11" s="7" customFormat="1" x14ac:dyDescent="0.2">
      <c r="C209" s="77" t="s">
        <v>59</v>
      </c>
      <c r="D209" s="134" t="s">
        <v>60</v>
      </c>
      <c r="E209" s="135"/>
      <c r="F209" s="135"/>
      <c r="G209" s="135"/>
      <c r="H209" s="135"/>
      <c r="I209" s="136"/>
      <c r="J209" s="78">
        <v>6000</v>
      </c>
      <c r="K209" s="22"/>
    </row>
    <row r="210" spans="3:11" s="7" customFormat="1" x14ac:dyDescent="0.2">
      <c r="C210" s="75" t="s">
        <v>15</v>
      </c>
      <c r="D210" s="221" t="s">
        <v>16</v>
      </c>
      <c r="E210" s="222"/>
      <c r="F210" s="222"/>
      <c r="G210" s="222"/>
      <c r="H210" s="222"/>
      <c r="I210" s="223"/>
      <c r="J210" s="76">
        <v>7200</v>
      </c>
      <c r="K210" s="22"/>
    </row>
    <row r="211" spans="3:11" s="7" customFormat="1" x14ac:dyDescent="0.2">
      <c r="C211" s="66" t="s">
        <v>98</v>
      </c>
      <c r="D211" s="125" t="s">
        <v>99</v>
      </c>
      <c r="E211" s="126"/>
      <c r="F211" s="126"/>
      <c r="G211" s="126"/>
      <c r="H211" s="126"/>
      <c r="I211" s="127"/>
      <c r="J211" s="44">
        <v>1050</v>
      </c>
      <c r="K211" s="22"/>
    </row>
    <row r="212" spans="3:11" s="7" customFormat="1" ht="13.5" thickBot="1" x14ac:dyDescent="0.25">
      <c r="C212" s="56" t="s">
        <v>96</v>
      </c>
      <c r="D212" s="109" t="s">
        <v>97</v>
      </c>
      <c r="E212" s="110"/>
      <c r="F212" s="110"/>
      <c r="G212" s="110"/>
      <c r="H212" s="110"/>
      <c r="I212" s="111"/>
      <c r="J212" s="45">
        <v>1050</v>
      </c>
      <c r="K212" s="22"/>
    </row>
    <row r="213" spans="3:11" s="7" customFormat="1" ht="13.5" thickBot="1" x14ac:dyDescent="0.25">
      <c r="C213" s="159" t="s">
        <v>213</v>
      </c>
      <c r="D213" s="160"/>
      <c r="E213" s="160"/>
      <c r="F213" s="160"/>
      <c r="G213" s="160"/>
      <c r="H213" s="160"/>
      <c r="I213" s="160"/>
      <c r="J213" s="161"/>
      <c r="K213" s="22"/>
    </row>
    <row r="214" spans="3:11" s="7" customFormat="1" x14ac:dyDescent="0.2">
      <c r="C214" s="38" t="s">
        <v>69</v>
      </c>
      <c r="D214" s="168" t="s">
        <v>312</v>
      </c>
      <c r="E214" s="169"/>
      <c r="F214" s="169"/>
      <c r="G214" s="169"/>
      <c r="H214" s="169"/>
      <c r="I214" s="170"/>
      <c r="J214" s="39">
        <v>530</v>
      </c>
      <c r="K214" s="22"/>
    </row>
    <row r="215" spans="3:11" s="7" customFormat="1" x14ac:dyDescent="0.2">
      <c r="C215" s="28" t="s">
        <v>299</v>
      </c>
      <c r="D215" s="140" t="s">
        <v>301</v>
      </c>
      <c r="E215" s="141"/>
      <c r="F215" s="141"/>
      <c r="G215" s="141"/>
      <c r="H215" s="141"/>
      <c r="I215" s="142"/>
      <c r="J215" s="39">
        <v>5850</v>
      </c>
      <c r="K215" s="22"/>
    </row>
    <row r="216" spans="3:11" s="7" customFormat="1" x14ac:dyDescent="0.2">
      <c r="C216" s="28" t="s">
        <v>207</v>
      </c>
      <c r="D216" s="140" t="s">
        <v>206</v>
      </c>
      <c r="E216" s="141"/>
      <c r="F216" s="141"/>
      <c r="G216" s="141"/>
      <c r="H216" s="141"/>
      <c r="I216" s="142"/>
      <c r="J216" s="39">
        <v>6500</v>
      </c>
      <c r="K216" s="22"/>
    </row>
    <row r="217" spans="3:11" s="7" customFormat="1" x14ac:dyDescent="0.2">
      <c r="C217" s="28" t="s">
        <v>70</v>
      </c>
      <c r="D217" s="140" t="s">
        <v>71</v>
      </c>
      <c r="E217" s="141"/>
      <c r="F217" s="141"/>
      <c r="G217" s="141"/>
      <c r="H217" s="141"/>
      <c r="I217" s="142"/>
      <c r="J217" s="39">
        <v>1810</v>
      </c>
      <c r="K217" s="22"/>
    </row>
    <row r="218" spans="3:11" s="7" customFormat="1" x14ac:dyDescent="0.2">
      <c r="C218" s="29" t="s">
        <v>72</v>
      </c>
      <c r="D218" s="165" t="s">
        <v>73</v>
      </c>
      <c r="E218" s="166"/>
      <c r="F218" s="166"/>
      <c r="G218" s="166"/>
      <c r="H218" s="166"/>
      <c r="I218" s="167"/>
      <c r="J218" s="40">
        <v>2820</v>
      </c>
      <c r="K218" s="22"/>
    </row>
    <row r="219" spans="3:11" s="7" customFormat="1" x14ac:dyDescent="0.2">
      <c r="C219" s="28" t="s">
        <v>74</v>
      </c>
      <c r="D219" s="140" t="s">
        <v>75</v>
      </c>
      <c r="E219" s="141"/>
      <c r="F219" s="141"/>
      <c r="G219" s="141"/>
      <c r="H219" s="141"/>
      <c r="I219" s="142"/>
      <c r="J219" s="39">
        <v>60</v>
      </c>
      <c r="K219" s="22"/>
    </row>
    <row r="220" spans="3:11" s="7" customFormat="1" x14ac:dyDescent="0.2">
      <c r="C220" s="28" t="s">
        <v>76</v>
      </c>
      <c r="D220" s="155" t="s">
        <v>77</v>
      </c>
      <c r="E220" s="155"/>
      <c r="F220" s="155"/>
      <c r="G220" s="155"/>
      <c r="H220" s="155"/>
      <c r="I220" s="155"/>
      <c r="J220" s="39">
        <v>2210</v>
      </c>
      <c r="K220" s="22"/>
    </row>
    <row r="221" spans="3:11" s="7" customFormat="1" x14ac:dyDescent="0.2">
      <c r="C221" s="28" t="s">
        <v>78</v>
      </c>
      <c r="D221" s="155" t="s">
        <v>79</v>
      </c>
      <c r="E221" s="155"/>
      <c r="F221" s="155"/>
      <c r="G221" s="155"/>
      <c r="H221" s="155"/>
      <c r="I221" s="155"/>
      <c r="J221" s="39">
        <v>2150</v>
      </c>
      <c r="K221" s="22"/>
    </row>
    <row r="222" spans="3:11" s="7" customFormat="1" ht="13.5" thickBot="1" x14ac:dyDescent="0.25">
      <c r="C222" s="46" t="s">
        <v>80</v>
      </c>
      <c r="D222" s="156" t="s">
        <v>81</v>
      </c>
      <c r="E222" s="157"/>
      <c r="F222" s="157"/>
      <c r="G222" s="157"/>
      <c r="H222" s="157"/>
      <c r="I222" s="158"/>
      <c r="J222" s="47">
        <v>4590</v>
      </c>
      <c r="K222" s="22"/>
    </row>
    <row r="223" spans="3:11" s="7" customFormat="1" ht="13.5" thickBot="1" x14ac:dyDescent="0.25">
      <c r="C223" s="159" t="s">
        <v>210</v>
      </c>
      <c r="D223" s="160"/>
      <c r="E223" s="160"/>
      <c r="F223" s="160"/>
      <c r="G223" s="160"/>
      <c r="H223" s="160"/>
      <c r="I223" s="160"/>
      <c r="J223" s="161"/>
      <c r="K223" s="22"/>
    </row>
    <row r="224" spans="3:11" s="7" customFormat="1" x14ac:dyDescent="0.2">
      <c r="C224" s="43" t="s">
        <v>82</v>
      </c>
      <c r="D224" s="162" t="s">
        <v>307</v>
      </c>
      <c r="E224" s="163"/>
      <c r="F224" s="163"/>
      <c r="G224" s="163"/>
      <c r="H224" s="163"/>
      <c r="I224" s="164"/>
      <c r="J224" s="40">
        <v>5520</v>
      </c>
      <c r="K224" s="22"/>
    </row>
    <row r="225" spans="3:11" s="7" customFormat="1" x14ac:dyDescent="0.2">
      <c r="C225" s="28" t="s">
        <v>84</v>
      </c>
      <c r="D225" s="140" t="s">
        <v>307</v>
      </c>
      <c r="E225" s="141"/>
      <c r="F225" s="141"/>
      <c r="G225" s="141"/>
      <c r="H225" s="141"/>
      <c r="I225" s="142"/>
      <c r="J225" s="39">
        <v>2120</v>
      </c>
      <c r="K225" s="22"/>
    </row>
    <row r="226" spans="3:11" s="7" customFormat="1" x14ac:dyDescent="0.2">
      <c r="C226" s="46" t="s">
        <v>209</v>
      </c>
      <c r="D226" s="165" t="s">
        <v>208</v>
      </c>
      <c r="E226" s="166"/>
      <c r="F226" s="166"/>
      <c r="G226" s="166"/>
      <c r="H226" s="166"/>
      <c r="I226" s="167"/>
      <c r="J226" s="47">
        <v>4610</v>
      </c>
      <c r="K226" s="22"/>
    </row>
    <row r="227" spans="3:11" s="7" customFormat="1" x14ac:dyDescent="0.2">
      <c r="C227" s="62" t="s">
        <v>246</v>
      </c>
      <c r="D227" s="140" t="s">
        <v>316</v>
      </c>
      <c r="E227" s="141"/>
      <c r="F227" s="141"/>
      <c r="G227" s="141"/>
      <c r="H227" s="141"/>
      <c r="I227" s="142"/>
      <c r="J227" s="48">
        <v>12420</v>
      </c>
      <c r="K227" s="22"/>
    </row>
    <row r="228" spans="3:11" s="7" customFormat="1" ht="12.75" customHeight="1" x14ac:dyDescent="0.2">
      <c r="C228" s="73" t="s">
        <v>315</v>
      </c>
      <c r="D228" s="155" t="s">
        <v>317</v>
      </c>
      <c r="E228" s="155"/>
      <c r="F228" s="155"/>
      <c r="G228" s="155"/>
      <c r="H228" s="155"/>
      <c r="I228" s="155"/>
      <c r="J228" s="48">
        <v>25650</v>
      </c>
      <c r="K228" s="22"/>
    </row>
    <row r="229" spans="3:11" s="7" customFormat="1" x14ac:dyDescent="0.2">
      <c r="C229" s="38" t="s">
        <v>85</v>
      </c>
      <c r="D229" s="168" t="s">
        <v>322</v>
      </c>
      <c r="E229" s="169"/>
      <c r="F229" s="169"/>
      <c r="G229" s="169"/>
      <c r="H229" s="169"/>
      <c r="I229" s="170"/>
      <c r="J229" s="39">
        <v>2580</v>
      </c>
      <c r="K229" s="22"/>
    </row>
    <row r="230" spans="3:11" s="7" customFormat="1" x14ac:dyDescent="0.2">
      <c r="C230" s="29" t="s">
        <v>86</v>
      </c>
      <c r="D230" s="165" t="s">
        <v>87</v>
      </c>
      <c r="E230" s="166"/>
      <c r="F230" s="166"/>
      <c r="G230" s="166"/>
      <c r="H230" s="166"/>
      <c r="I230" s="167"/>
      <c r="J230" s="40">
        <v>4730</v>
      </c>
      <c r="K230" s="22"/>
    </row>
    <row r="231" spans="3:11" s="7" customFormat="1" x14ac:dyDescent="0.2">
      <c r="C231" s="28" t="s">
        <v>61</v>
      </c>
      <c r="D231" s="140" t="s">
        <v>62</v>
      </c>
      <c r="E231" s="141"/>
      <c r="F231" s="141"/>
      <c r="G231" s="141"/>
      <c r="H231" s="141"/>
      <c r="I231" s="142"/>
      <c r="J231" s="39">
        <v>5640</v>
      </c>
      <c r="K231" s="22"/>
    </row>
    <row r="232" spans="3:11" s="7" customFormat="1" x14ac:dyDescent="0.2">
      <c r="C232" s="29" t="s">
        <v>63</v>
      </c>
      <c r="D232" s="165" t="s">
        <v>64</v>
      </c>
      <c r="E232" s="166"/>
      <c r="F232" s="166"/>
      <c r="G232" s="166"/>
      <c r="H232" s="166"/>
      <c r="I232" s="167"/>
      <c r="J232" s="40">
        <v>7050</v>
      </c>
      <c r="K232" s="22"/>
    </row>
    <row r="233" spans="3:11" s="7" customFormat="1" x14ac:dyDescent="0.2">
      <c r="C233" s="28" t="s">
        <v>65</v>
      </c>
      <c r="D233" s="140" t="s">
        <v>66</v>
      </c>
      <c r="E233" s="141"/>
      <c r="F233" s="141"/>
      <c r="G233" s="141"/>
      <c r="H233" s="141"/>
      <c r="I233" s="142"/>
      <c r="J233" s="39">
        <v>8460</v>
      </c>
      <c r="K233" s="22"/>
    </row>
    <row r="234" spans="3:11" s="7" customFormat="1" x14ac:dyDescent="0.2">
      <c r="C234" s="29" t="s">
        <v>32</v>
      </c>
      <c r="D234" s="165" t="s">
        <v>67</v>
      </c>
      <c r="E234" s="166"/>
      <c r="F234" s="166"/>
      <c r="G234" s="166"/>
      <c r="H234" s="166"/>
      <c r="I234" s="167"/>
      <c r="J234" s="40">
        <v>7560</v>
      </c>
      <c r="K234" s="22"/>
    </row>
    <row r="235" spans="3:11" s="7" customFormat="1" x14ac:dyDescent="0.2">
      <c r="C235" s="28" t="s">
        <v>159</v>
      </c>
      <c r="D235" s="140" t="s">
        <v>68</v>
      </c>
      <c r="E235" s="141"/>
      <c r="F235" s="141"/>
      <c r="G235" s="141"/>
      <c r="H235" s="141"/>
      <c r="I235" s="142"/>
      <c r="J235" s="39">
        <v>1140</v>
      </c>
      <c r="K235" s="22"/>
    </row>
    <row r="236" spans="3:11" s="7" customFormat="1" x14ac:dyDescent="0.2">
      <c r="C236" s="29" t="s">
        <v>90</v>
      </c>
      <c r="D236" s="165" t="s">
        <v>91</v>
      </c>
      <c r="E236" s="166"/>
      <c r="F236" s="166"/>
      <c r="G236" s="166"/>
      <c r="H236" s="166"/>
      <c r="I236" s="167"/>
      <c r="J236" s="40">
        <v>13000</v>
      </c>
      <c r="K236" s="22"/>
    </row>
    <row r="237" spans="3:11" s="7" customFormat="1" x14ac:dyDescent="0.2">
      <c r="C237" s="62" t="s">
        <v>342</v>
      </c>
      <c r="D237" s="152" t="s">
        <v>343</v>
      </c>
      <c r="E237" s="153"/>
      <c r="F237" s="153"/>
      <c r="G237" s="153"/>
      <c r="H237" s="153"/>
      <c r="I237" s="154"/>
      <c r="J237" s="48">
        <v>1520</v>
      </c>
      <c r="K237" s="22"/>
    </row>
    <row r="238" spans="3:11" s="7" customFormat="1" ht="13.5" thickBot="1" x14ac:dyDescent="0.25">
      <c r="C238" s="62" t="s">
        <v>253</v>
      </c>
      <c r="D238" s="152" t="s">
        <v>341</v>
      </c>
      <c r="E238" s="153"/>
      <c r="F238" s="153"/>
      <c r="G238" s="153"/>
      <c r="H238" s="153"/>
      <c r="I238" s="154"/>
      <c r="J238" s="48">
        <v>1240</v>
      </c>
      <c r="K238" s="22"/>
    </row>
    <row r="239" spans="3:11" s="7" customFormat="1" ht="13.5" thickBot="1" x14ac:dyDescent="0.25">
      <c r="C239" s="159" t="s">
        <v>211</v>
      </c>
      <c r="D239" s="160"/>
      <c r="E239" s="160"/>
      <c r="F239" s="160"/>
      <c r="G239" s="160"/>
      <c r="H239" s="160"/>
      <c r="I239" s="160"/>
      <c r="J239" s="161"/>
      <c r="K239" s="22"/>
    </row>
    <row r="240" spans="3:11" s="7" customFormat="1" x14ac:dyDescent="0.2">
      <c r="C240" s="63" t="s">
        <v>17</v>
      </c>
      <c r="D240" s="181" t="s">
        <v>18</v>
      </c>
      <c r="E240" s="163"/>
      <c r="F240" s="163"/>
      <c r="G240" s="163"/>
      <c r="H240" s="163"/>
      <c r="I240" s="182"/>
      <c r="J240" s="49">
        <v>830</v>
      </c>
      <c r="K240" s="22"/>
    </row>
    <row r="241" spans="1:11" s="7" customFormat="1" ht="26.25" customHeight="1" x14ac:dyDescent="0.2">
      <c r="C241" s="28" t="s">
        <v>308</v>
      </c>
      <c r="D241" s="140" t="s">
        <v>309</v>
      </c>
      <c r="E241" s="141"/>
      <c r="F241" s="141"/>
      <c r="G241" s="141"/>
      <c r="H241" s="141"/>
      <c r="I241" s="142"/>
      <c r="J241" s="39">
        <v>8500</v>
      </c>
      <c r="K241" s="22"/>
    </row>
    <row r="242" spans="1:11" s="7" customFormat="1" ht="26.25" customHeight="1" x14ac:dyDescent="0.2">
      <c r="C242" s="29" t="s">
        <v>216</v>
      </c>
      <c r="D242" s="165" t="s">
        <v>217</v>
      </c>
      <c r="E242" s="166"/>
      <c r="F242" s="166"/>
      <c r="G242" s="166"/>
      <c r="H242" s="166"/>
      <c r="I242" s="167"/>
      <c r="J242" s="40">
        <v>7400</v>
      </c>
      <c r="K242" s="22"/>
    </row>
    <row r="243" spans="1:11" s="7" customFormat="1" x14ac:dyDescent="0.2">
      <c r="C243" s="28" t="s">
        <v>19</v>
      </c>
      <c r="D243" s="140" t="s">
        <v>20</v>
      </c>
      <c r="E243" s="141"/>
      <c r="F243" s="141"/>
      <c r="G243" s="141"/>
      <c r="H243" s="141"/>
      <c r="I243" s="142"/>
      <c r="J243" s="39">
        <v>3300</v>
      </c>
      <c r="K243" s="22"/>
    </row>
    <row r="244" spans="1:11" s="7" customFormat="1" x14ac:dyDescent="0.2">
      <c r="C244" s="29" t="s">
        <v>88</v>
      </c>
      <c r="D244" s="165" t="s">
        <v>89</v>
      </c>
      <c r="E244" s="166"/>
      <c r="F244" s="166"/>
      <c r="G244" s="166"/>
      <c r="H244" s="166"/>
      <c r="I244" s="167"/>
      <c r="J244" s="40">
        <v>9430</v>
      </c>
      <c r="K244" s="22"/>
    </row>
    <row r="245" spans="1:11" s="7" customFormat="1" x14ac:dyDescent="0.2">
      <c r="C245" s="28" t="s">
        <v>92</v>
      </c>
      <c r="D245" s="140" t="s">
        <v>93</v>
      </c>
      <c r="E245" s="141"/>
      <c r="F245" s="141"/>
      <c r="G245" s="141"/>
      <c r="H245" s="141"/>
      <c r="I245" s="142"/>
      <c r="J245" s="42">
        <v>690</v>
      </c>
      <c r="K245" s="22"/>
    </row>
    <row r="246" spans="1:11" s="7" customFormat="1" x14ac:dyDescent="0.2">
      <c r="C246" s="50" t="s">
        <v>153</v>
      </c>
      <c r="D246" s="174" t="s">
        <v>152</v>
      </c>
      <c r="E246" s="166"/>
      <c r="F246" s="166"/>
      <c r="G246" s="166"/>
      <c r="H246" s="166"/>
      <c r="I246" s="175"/>
      <c r="J246" s="51">
        <v>1200</v>
      </c>
      <c r="K246" s="22"/>
    </row>
    <row r="247" spans="1:11" s="7" customFormat="1" x14ac:dyDescent="0.2">
      <c r="C247" s="65" t="s">
        <v>150</v>
      </c>
      <c r="D247" s="178" t="s">
        <v>151</v>
      </c>
      <c r="E247" s="179"/>
      <c r="F247" s="179"/>
      <c r="G247" s="179"/>
      <c r="H247" s="179"/>
      <c r="I247" s="180"/>
      <c r="J247" s="45">
        <v>300</v>
      </c>
      <c r="K247" s="22"/>
    </row>
    <row r="248" spans="1:11" s="7" customFormat="1" ht="12.75" customHeight="1" x14ac:dyDescent="0.2">
      <c r="C248" s="69" t="s">
        <v>313</v>
      </c>
      <c r="D248" s="108" t="s">
        <v>314</v>
      </c>
      <c r="E248" s="108"/>
      <c r="F248" s="108" t="s">
        <v>314</v>
      </c>
      <c r="G248" s="108"/>
      <c r="H248" s="108"/>
      <c r="I248" s="108"/>
      <c r="J248" s="69">
        <v>150</v>
      </c>
      <c r="K248" s="74"/>
    </row>
    <row r="249" spans="1:11" s="7" customFormat="1" ht="13.5" customHeight="1" thickBot="1" x14ac:dyDescent="0.25">
      <c r="C249" s="68" t="s">
        <v>267</v>
      </c>
      <c r="D249" s="109" t="s">
        <v>311</v>
      </c>
      <c r="E249" s="110"/>
      <c r="F249" s="110"/>
      <c r="G249" s="110"/>
      <c r="H249" s="110"/>
      <c r="I249" s="111"/>
      <c r="J249" s="71">
        <v>600</v>
      </c>
      <c r="K249" s="22"/>
    </row>
    <row r="250" spans="1:11" s="7" customFormat="1" ht="16.5" thickBot="1" x14ac:dyDescent="0.25">
      <c r="C250" s="112" t="s">
        <v>240</v>
      </c>
      <c r="D250" s="176"/>
      <c r="E250" s="176"/>
      <c r="F250" s="176"/>
      <c r="G250" s="176"/>
      <c r="H250" s="176"/>
      <c r="I250" s="176"/>
      <c r="J250" s="177"/>
      <c r="K250" s="22"/>
    </row>
    <row r="251" spans="1:11" s="7" customFormat="1" ht="38.25" x14ac:dyDescent="0.2">
      <c r="C251" s="52" t="s">
        <v>218</v>
      </c>
      <c r="D251" s="171" t="s">
        <v>37</v>
      </c>
      <c r="E251" s="172"/>
      <c r="F251" s="172"/>
      <c r="G251" s="172"/>
      <c r="H251" s="172"/>
      <c r="I251" s="173"/>
      <c r="J251" s="53" t="s">
        <v>38</v>
      </c>
      <c r="K251" s="22"/>
    </row>
    <row r="252" spans="1:11" s="7" customFormat="1" x14ac:dyDescent="0.2">
      <c r="C252" s="60" t="s">
        <v>154</v>
      </c>
      <c r="D252" s="125" t="s">
        <v>302</v>
      </c>
      <c r="E252" s="126"/>
      <c r="F252" s="126"/>
      <c r="G252" s="126"/>
      <c r="H252" s="126"/>
      <c r="I252" s="127"/>
      <c r="J252" s="44">
        <v>7490</v>
      </c>
      <c r="K252" s="22"/>
    </row>
    <row r="253" spans="1:11" s="7" customFormat="1" x14ac:dyDescent="0.2">
      <c r="C253" s="60" t="s">
        <v>222</v>
      </c>
      <c r="D253" s="108" t="s">
        <v>297</v>
      </c>
      <c r="E253" s="108"/>
      <c r="F253" s="108"/>
      <c r="G253" s="108"/>
      <c r="H253" s="108"/>
      <c r="I253" s="108"/>
      <c r="J253" s="44">
        <v>5090</v>
      </c>
      <c r="K253" s="22"/>
    </row>
    <row r="254" spans="1:11" s="7" customFormat="1" x14ac:dyDescent="0.2">
      <c r="C254" s="60" t="s">
        <v>223</v>
      </c>
      <c r="D254" s="125" t="s">
        <v>221</v>
      </c>
      <c r="E254" s="126"/>
      <c r="F254" s="126"/>
      <c r="G254" s="126"/>
      <c r="H254" s="126"/>
      <c r="I254" s="127"/>
      <c r="J254" s="44">
        <v>2490</v>
      </c>
      <c r="K254" s="22"/>
    </row>
    <row r="255" spans="1:11" s="7" customFormat="1" x14ac:dyDescent="0.2">
      <c r="C255" s="61" t="s">
        <v>224</v>
      </c>
      <c r="D255" s="147" t="s">
        <v>225</v>
      </c>
      <c r="E255" s="147"/>
      <c r="F255" s="147"/>
      <c r="G255" s="147"/>
      <c r="H255" s="147"/>
      <c r="I255" s="147"/>
      <c r="J255" s="61">
        <v>690</v>
      </c>
      <c r="K255" s="22"/>
    </row>
    <row r="256" spans="1:11" x14ac:dyDescent="0.2">
      <c r="A256" s="7"/>
      <c r="B256" s="7"/>
      <c r="C256" s="15" t="s">
        <v>146</v>
      </c>
      <c r="D256" s="108" t="s">
        <v>142</v>
      </c>
      <c r="E256" s="108"/>
      <c r="F256" s="108"/>
      <c r="G256" s="108"/>
      <c r="H256" s="108"/>
      <c r="I256" s="108"/>
      <c r="J256" s="44">
        <v>4580</v>
      </c>
    </row>
    <row r="257" spans="3:10" x14ac:dyDescent="0.2">
      <c r="C257" s="15" t="s">
        <v>147</v>
      </c>
      <c r="D257" s="108" t="s">
        <v>143</v>
      </c>
      <c r="E257" s="108"/>
      <c r="F257" s="108"/>
      <c r="G257" s="108"/>
      <c r="H257" s="108"/>
      <c r="I257" s="108"/>
      <c r="J257" s="44">
        <v>4580</v>
      </c>
    </row>
    <row r="258" spans="3:10" x14ac:dyDescent="0.2">
      <c r="C258" s="15" t="s">
        <v>148</v>
      </c>
      <c r="D258" s="151" t="s">
        <v>144</v>
      </c>
      <c r="E258" s="151"/>
      <c r="F258" s="151"/>
      <c r="G258" s="151"/>
      <c r="H258" s="151"/>
      <c r="I258" s="151"/>
      <c r="J258" s="44">
        <v>4580</v>
      </c>
    </row>
    <row r="259" spans="3:10" x14ac:dyDescent="0.2">
      <c r="C259" s="15" t="s">
        <v>149</v>
      </c>
      <c r="D259" s="151" t="s">
        <v>145</v>
      </c>
      <c r="E259" s="151"/>
      <c r="F259" s="151"/>
      <c r="G259" s="151"/>
      <c r="H259" s="151"/>
      <c r="I259" s="151"/>
      <c r="J259" s="44">
        <v>4580</v>
      </c>
    </row>
    <row r="260" spans="3:10" x14ac:dyDescent="0.2">
      <c r="C260" s="15" t="s">
        <v>100</v>
      </c>
      <c r="D260" s="108" t="s">
        <v>101</v>
      </c>
      <c r="E260" s="108"/>
      <c r="F260" s="108"/>
      <c r="G260" s="108"/>
      <c r="H260" s="108"/>
      <c r="I260" s="108"/>
      <c r="J260" s="44">
        <v>290</v>
      </c>
    </row>
    <row r="261" spans="3:10" x14ac:dyDescent="0.2">
      <c r="C261" s="15" t="s">
        <v>102</v>
      </c>
      <c r="D261" s="108" t="s">
        <v>103</v>
      </c>
      <c r="E261" s="108"/>
      <c r="F261" s="108"/>
      <c r="G261" s="108"/>
      <c r="H261" s="108"/>
      <c r="I261" s="108"/>
      <c r="J261" s="44">
        <v>13100</v>
      </c>
    </row>
    <row r="262" spans="3:10" x14ac:dyDescent="0.2">
      <c r="C262" s="15" t="s">
        <v>104</v>
      </c>
      <c r="D262" s="108" t="s">
        <v>105</v>
      </c>
      <c r="E262" s="108"/>
      <c r="F262" s="108"/>
      <c r="G262" s="108"/>
      <c r="H262" s="108"/>
      <c r="I262" s="108"/>
      <c r="J262" s="44">
        <v>15060</v>
      </c>
    </row>
    <row r="263" spans="3:10" x14ac:dyDescent="0.2">
      <c r="C263" s="15" t="s">
        <v>106</v>
      </c>
      <c r="D263" s="108" t="s">
        <v>107</v>
      </c>
      <c r="E263" s="108"/>
      <c r="F263" s="108"/>
      <c r="G263" s="108"/>
      <c r="H263" s="108"/>
      <c r="I263" s="108"/>
      <c r="J263" s="44">
        <v>7800</v>
      </c>
    </row>
    <row r="264" spans="3:10" x14ac:dyDescent="0.2">
      <c r="C264" s="15" t="s">
        <v>108</v>
      </c>
      <c r="D264" s="108" t="s">
        <v>109</v>
      </c>
      <c r="E264" s="108"/>
      <c r="F264" s="108"/>
      <c r="G264" s="108"/>
      <c r="H264" s="108"/>
      <c r="I264" s="108"/>
      <c r="J264" s="44">
        <v>2870</v>
      </c>
    </row>
    <row r="265" spans="3:10" x14ac:dyDescent="0.2">
      <c r="C265" s="60" t="s">
        <v>94</v>
      </c>
      <c r="D265" s="108" t="s">
        <v>95</v>
      </c>
      <c r="E265" s="108"/>
      <c r="F265" s="108"/>
      <c r="G265" s="108"/>
      <c r="H265" s="108"/>
      <c r="I265" s="108"/>
      <c r="J265" s="44">
        <v>1430</v>
      </c>
    </row>
    <row r="266" spans="3:10" x14ac:dyDescent="0.2">
      <c r="C266" s="15" t="s">
        <v>227</v>
      </c>
      <c r="D266" s="108" t="s">
        <v>226</v>
      </c>
      <c r="E266" s="108"/>
      <c r="F266" s="108"/>
      <c r="G266" s="108"/>
      <c r="H266" s="108"/>
      <c r="I266" s="108"/>
      <c r="J266" s="44">
        <v>3480</v>
      </c>
    </row>
    <row r="267" spans="3:10" x14ac:dyDescent="0.2">
      <c r="C267" s="15" t="s">
        <v>110</v>
      </c>
      <c r="D267" s="108" t="s">
        <v>111</v>
      </c>
      <c r="E267" s="108"/>
      <c r="F267" s="108"/>
      <c r="G267" s="108"/>
      <c r="H267" s="108"/>
      <c r="I267" s="108"/>
      <c r="J267" s="44">
        <v>1650</v>
      </c>
    </row>
    <row r="268" spans="3:10" x14ac:dyDescent="0.2">
      <c r="C268" s="15" t="s">
        <v>112</v>
      </c>
      <c r="D268" s="108" t="s">
        <v>113</v>
      </c>
      <c r="E268" s="108"/>
      <c r="F268" s="108"/>
      <c r="G268" s="108"/>
      <c r="H268" s="108"/>
      <c r="I268" s="108"/>
      <c r="J268" s="44">
        <v>1160</v>
      </c>
    </row>
    <row r="269" spans="3:10" x14ac:dyDescent="0.2">
      <c r="C269" s="15" t="s">
        <v>214</v>
      </c>
      <c r="D269" s="108" t="s">
        <v>215</v>
      </c>
      <c r="E269" s="108"/>
      <c r="F269" s="108"/>
      <c r="G269" s="108"/>
      <c r="H269" s="108"/>
      <c r="I269" s="108"/>
      <c r="J269" s="44">
        <v>1160</v>
      </c>
    </row>
    <row r="270" spans="3:10" x14ac:dyDescent="0.2">
      <c r="C270" s="15" t="s">
        <v>114</v>
      </c>
      <c r="D270" s="108" t="s">
        <v>115</v>
      </c>
      <c r="E270" s="108"/>
      <c r="F270" s="108"/>
      <c r="G270" s="108"/>
      <c r="H270" s="108"/>
      <c r="I270" s="108"/>
      <c r="J270" s="44">
        <v>1130</v>
      </c>
    </row>
    <row r="271" spans="3:10" x14ac:dyDescent="0.2">
      <c r="C271" s="15" t="s">
        <v>116</v>
      </c>
      <c r="D271" s="108" t="s">
        <v>117</v>
      </c>
      <c r="E271" s="108"/>
      <c r="F271" s="108"/>
      <c r="G271" s="108"/>
      <c r="H271" s="108"/>
      <c r="I271" s="108"/>
      <c r="J271" s="44">
        <v>1210</v>
      </c>
    </row>
    <row r="272" spans="3:10" x14ac:dyDescent="0.2">
      <c r="C272" s="15" t="s">
        <v>118</v>
      </c>
      <c r="D272" s="108" t="s">
        <v>119</v>
      </c>
      <c r="E272" s="108"/>
      <c r="F272" s="108"/>
      <c r="G272" s="108"/>
      <c r="H272" s="108"/>
      <c r="I272" s="108"/>
      <c r="J272" s="44">
        <v>990</v>
      </c>
    </row>
    <row r="273" spans="3:11" x14ac:dyDescent="0.2">
      <c r="C273" s="15" t="s">
        <v>120</v>
      </c>
      <c r="D273" s="108" t="s">
        <v>121</v>
      </c>
      <c r="E273" s="108"/>
      <c r="F273" s="108"/>
      <c r="G273" s="108"/>
      <c r="H273" s="108"/>
      <c r="I273" s="108"/>
      <c r="J273" s="44">
        <v>310</v>
      </c>
    </row>
    <row r="274" spans="3:11" x14ac:dyDescent="0.2">
      <c r="C274" s="15" t="s">
        <v>122</v>
      </c>
      <c r="D274" s="108" t="s">
        <v>123</v>
      </c>
      <c r="E274" s="108"/>
      <c r="F274" s="108"/>
      <c r="G274" s="108"/>
      <c r="H274" s="108"/>
      <c r="I274" s="108"/>
      <c r="J274" s="44">
        <v>230</v>
      </c>
    </row>
    <row r="275" spans="3:11" x14ac:dyDescent="0.2">
      <c r="C275" s="15" t="s">
        <v>124</v>
      </c>
      <c r="D275" s="108" t="s">
        <v>125</v>
      </c>
      <c r="E275" s="108"/>
      <c r="F275" s="108"/>
      <c r="G275" s="108"/>
      <c r="H275" s="108"/>
      <c r="I275" s="108"/>
      <c r="J275" s="44">
        <v>170</v>
      </c>
    </row>
    <row r="276" spans="3:11" x14ac:dyDescent="0.2">
      <c r="C276" s="15" t="s">
        <v>126</v>
      </c>
      <c r="D276" s="108" t="s">
        <v>127</v>
      </c>
      <c r="E276" s="108"/>
      <c r="F276" s="108"/>
      <c r="G276" s="108"/>
      <c r="H276" s="108"/>
      <c r="I276" s="108"/>
      <c r="J276" s="44">
        <v>45</v>
      </c>
    </row>
    <row r="277" spans="3:11" x14ac:dyDescent="0.2">
      <c r="C277" s="15" t="s">
        <v>128</v>
      </c>
      <c r="D277" s="108" t="s">
        <v>129</v>
      </c>
      <c r="E277" s="108"/>
      <c r="F277" s="108"/>
      <c r="G277" s="108"/>
      <c r="H277" s="108"/>
      <c r="I277" s="108"/>
      <c r="J277" s="44">
        <v>70</v>
      </c>
    </row>
    <row r="282" spans="3:11" ht="18.75" x14ac:dyDescent="0.2">
      <c r="D282" s="67" t="s">
        <v>264</v>
      </c>
      <c r="E282" s="67"/>
      <c r="G282" s="17" t="s">
        <v>265</v>
      </c>
    </row>
    <row r="283" spans="3:11" ht="18.75" x14ac:dyDescent="0.2">
      <c r="D283" s="67" t="s">
        <v>310</v>
      </c>
    </row>
    <row r="288" spans="3:11" s="7" customFormat="1" ht="13.5" customHeight="1" x14ac:dyDescent="0.2">
      <c r="C288" s="69" t="s">
        <v>313</v>
      </c>
      <c r="D288" s="108" t="s">
        <v>314</v>
      </c>
      <c r="E288" s="108"/>
      <c r="F288" s="108" t="s">
        <v>314</v>
      </c>
      <c r="G288" s="108"/>
      <c r="H288" s="108"/>
      <c r="I288" s="108"/>
      <c r="J288" s="69">
        <v>150</v>
      </c>
      <c r="K288" s="70"/>
    </row>
  </sheetData>
  <sheetProtection selectLockedCells="1" selectUnlockedCells="1"/>
  <mergeCells count="252">
    <mergeCell ref="C152:C157"/>
    <mergeCell ref="D152:D157"/>
    <mergeCell ref="C169:C171"/>
    <mergeCell ref="D169:D171"/>
    <mergeCell ref="E169:E171"/>
    <mergeCell ref="C132:C137"/>
    <mergeCell ref="D132:D137"/>
    <mergeCell ref="E132:E137"/>
    <mergeCell ref="C138:C141"/>
    <mergeCell ref="D138:D141"/>
    <mergeCell ref="E138:E141"/>
    <mergeCell ref="C148:C151"/>
    <mergeCell ref="D148:D151"/>
    <mergeCell ref="E148:E151"/>
    <mergeCell ref="C142:C147"/>
    <mergeCell ref="D142:D147"/>
    <mergeCell ref="E142:E147"/>
    <mergeCell ref="C128:C131"/>
    <mergeCell ref="D128:D131"/>
    <mergeCell ref="E128:E131"/>
    <mergeCell ref="J128:J131"/>
    <mergeCell ref="D84:D92"/>
    <mergeCell ref="E84:E92"/>
    <mergeCell ref="J84:J92"/>
    <mergeCell ref="C118:C121"/>
    <mergeCell ref="D118:D121"/>
    <mergeCell ref="E118:E121"/>
    <mergeCell ref="D93:D95"/>
    <mergeCell ref="E93:E95"/>
    <mergeCell ref="C96:C100"/>
    <mergeCell ref="D96:D100"/>
    <mergeCell ref="E96:E100"/>
    <mergeCell ref="J118:J121"/>
    <mergeCell ref="C84:C92"/>
    <mergeCell ref="J101:J109"/>
    <mergeCell ref="D113:D117"/>
    <mergeCell ref="C113:C117"/>
    <mergeCell ref="C26:C28"/>
    <mergeCell ref="D26:D28"/>
    <mergeCell ref="E26:E28"/>
    <mergeCell ref="J26:J28"/>
    <mergeCell ref="C45:C49"/>
    <mergeCell ref="D45:D49"/>
    <mergeCell ref="E45:E49"/>
    <mergeCell ref="J45:J49"/>
    <mergeCell ref="C67:C75"/>
    <mergeCell ref="D67:D75"/>
    <mergeCell ref="E67:E75"/>
    <mergeCell ref="D62:D66"/>
    <mergeCell ref="C34:C36"/>
    <mergeCell ref="D34:D36"/>
    <mergeCell ref="E34:E36"/>
    <mergeCell ref="C29:C33"/>
    <mergeCell ref="D29:D33"/>
    <mergeCell ref="E29:E33"/>
    <mergeCell ref="J29:J33"/>
    <mergeCell ref="C62:C66"/>
    <mergeCell ref="J34:J36"/>
    <mergeCell ref="C37:C41"/>
    <mergeCell ref="D37:D41"/>
    <mergeCell ref="E37:E41"/>
    <mergeCell ref="D219:I219"/>
    <mergeCell ref="C201:J201"/>
    <mergeCell ref="D208:I208"/>
    <mergeCell ref="G188:H188"/>
    <mergeCell ref="D210:I210"/>
    <mergeCell ref="J67:J75"/>
    <mergeCell ref="C50:C58"/>
    <mergeCell ref="D50:D58"/>
    <mergeCell ref="E50:E58"/>
    <mergeCell ref="J50:J58"/>
    <mergeCell ref="J96:J100"/>
    <mergeCell ref="C101:C109"/>
    <mergeCell ref="D101:D109"/>
    <mergeCell ref="C110:C112"/>
    <mergeCell ref="D110:D112"/>
    <mergeCell ref="E110:E112"/>
    <mergeCell ref="J110:J112"/>
    <mergeCell ref="J113:J117"/>
    <mergeCell ref="E113:E117"/>
    <mergeCell ref="E101:E109"/>
    <mergeCell ref="C79:C83"/>
    <mergeCell ref="D79:D83"/>
    <mergeCell ref="E79:E83"/>
    <mergeCell ref="J122:J127"/>
    <mergeCell ref="D212:I212"/>
    <mergeCell ref="D218:I218"/>
    <mergeCell ref="D202:I202"/>
    <mergeCell ref="D203:I203"/>
    <mergeCell ref="D204:I204"/>
    <mergeCell ref="D205:I205"/>
    <mergeCell ref="D206:I206"/>
    <mergeCell ref="D207:I207"/>
    <mergeCell ref="D176:I176"/>
    <mergeCell ref="D177:I177"/>
    <mergeCell ref="D178:I178"/>
    <mergeCell ref="J132:J137"/>
    <mergeCell ref="E152:E157"/>
    <mergeCell ref="J138:J141"/>
    <mergeCell ref="J142:J147"/>
    <mergeCell ref="J148:J151"/>
    <mergeCell ref="J166:J168"/>
    <mergeCell ref="J163:J165"/>
    <mergeCell ref="J152:J157"/>
    <mergeCell ref="J62:J66"/>
    <mergeCell ref="E166:E168"/>
    <mergeCell ref="C76:C78"/>
    <mergeCell ref="D76:D78"/>
    <mergeCell ref="E76:E78"/>
    <mergeCell ref="J42:J44"/>
    <mergeCell ref="C59:C61"/>
    <mergeCell ref="D59:D61"/>
    <mergeCell ref="E59:E61"/>
    <mergeCell ref="C42:C44"/>
    <mergeCell ref="D42:D44"/>
    <mergeCell ref="E42:E44"/>
    <mergeCell ref="D11:D13"/>
    <mergeCell ref="E11:E13"/>
    <mergeCell ref="C19:C23"/>
    <mergeCell ref="D19:D23"/>
    <mergeCell ref="E19:E23"/>
    <mergeCell ref="C24:J24"/>
    <mergeCell ref="C5:C7"/>
    <mergeCell ref="D5:D7"/>
    <mergeCell ref="E5:E7"/>
    <mergeCell ref="J5:J7"/>
    <mergeCell ref="J8:J10"/>
    <mergeCell ref="J11:J13"/>
    <mergeCell ref="J14:J18"/>
    <mergeCell ref="J19:J23"/>
    <mergeCell ref="C14:C18"/>
    <mergeCell ref="D14:D18"/>
    <mergeCell ref="E14:E18"/>
    <mergeCell ref="C8:C10"/>
    <mergeCell ref="D8:D10"/>
    <mergeCell ref="E8:E10"/>
    <mergeCell ref="C11:C13"/>
    <mergeCell ref="J37:J41"/>
    <mergeCell ref="E62:E66"/>
    <mergeCell ref="D1:J1"/>
    <mergeCell ref="C213:J213"/>
    <mergeCell ref="D214:I214"/>
    <mergeCell ref="D216:I216"/>
    <mergeCell ref="D217:I217"/>
    <mergeCell ref="D191:I191"/>
    <mergeCell ref="C190:J190"/>
    <mergeCell ref="C192:J192"/>
    <mergeCell ref="D193:I193"/>
    <mergeCell ref="D194:I194"/>
    <mergeCell ref="D195:I195"/>
    <mergeCell ref="D196:I196"/>
    <mergeCell ref="D197:I197"/>
    <mergeCell ref="D198:I198"/>
    <mergeCell ref="D199:I199"/>
    <mergeCell ref="D200:I200"/>
    <mergeCell ref="J79:J83"/>
    <mergeCell ref="C93:C95"/>
    <mergeCell ref="C3:J3"/>
    <mergeCell ref="C122:C127"/>
    <mergeCell ref="D122:D127"/>
    <mergeCell ref="E122:E127"/>
    <mergeCell ref="D273:I273"/>
    <mergeCell ref="D261:I261"/>
    <mergeCell ref="D262:I262"/>
    <mergeCell ref="D244:I244"/>
    <mergeCell ref="D245:I245"/>
    <mergeCell ref="D246:I246"/>
    <mergeCell ref="C250:J250"/>
    <mergeCell ref="D230:I230"/>
    <mergeCell ref="D231:I231"/>
    <mergeCell ref="D232:I232"/>
    <mergeCell ref="D233:I233"/>
    <mergeCell ref="D234:I234"/>
    <mergeCell ref="D235:I235"/>
    <mergeCell ref="D236:I236"/>
    <mergeCell ref="D238:I238"/>
    <mergeCell ref="D247:I247"/>
    <mergeCell ref="C239:J239"/>
    <mergeCell ref="D240:I240"/>
    <mergeCell ref="D241:I241"/>
    <mergeCell ref="D242:I242"/>
    <mergeCell ref="D243:I243"/>
    <mergeCell ref="D221:I221"/>
    <mergeCell ref="D222:I222"/>
    <mergeCell ref="C223:J223"/>
    <mergeCell ref="D224:I224"/>
    <mergeCell ref="D225:I225"/>
    <mergeCell ref="D226:I226"/>
    <mergeCell ref="D229:I229"/>
    <mergeCell ref="D251:I251"/>
    <mergeCell ref="D252:I252"/>
    <mergeCell ref="D227:I227"/>
    <mergeCell ref="D228:I228"/>
    <mergeCell ref="D277:I277"/>
    <mergeCell ref="D254:I254"/>
    <mergeCell ref="D255:I255"/>
    <mergeCell ref="J59:J61"/>
    <mergeCell ref="J76:J78"/>
    <mergeCell ref="D263:I263"/>
    <mergeCell ref="D264:I264"/>
    <mergeCell ref="D266:I266"/>
    <mergeCell ref="D267:I267"/>
    <mergeCell ref="D268:I268"/>
    <mergeCell ref="D269:I269"/>
    <mergeCell ref="D270:I270"/>
    <mergeCell ref="D271:I271"/>
    <mergeCell ref="D272:I272"/>
    <mergeCell ref="D253:I253"/>
    <mergeCell ref="D265:I265"/>
    <mergeCell ref="D256:I256"/>
    <mergeCell ref="D257:I257"/>
    <mergeCell ref="D258:I258"/>
    <mergeCell ref="D259:I259"/>
    <mergeCell ref="D260:I260"/>
    <mergeCell ref="D237:I237"/>
    <mergeCell ref="D274:I274"/>
    <mergeCell ref="D220:I220"/>
    <mergeCell ref="J169:J171"/>
    <mergeCell ref="C158:J158"/>
    <mergeCell ref="C160:C162"/>
    <mergeCell ref="D160:D162"/>
    <mergeCell ref="E160:E162"/>
    <mergeCell ref="J160:J162"/>
    <mergeCell ref="C163:C165"/>
    <mergeCell ref="D163:D165"/>
    <mergeCell ref="E163:E165"/>
    <mergeCell ref="C166:C168"/>
    <mergeCell ref="D166:D168"/>
    <mergeCell ref="D288:I288"/>
    <mergeCell ref="D248:I248"/>
    <mergeCell ref="D249:I249"/>
    <mergeCell ref="C175:J175"/>
    <mergeCell ref="C186:J186"/>
    <mergeCell ref="E187:F187"/>
    <mergeCell ref="C172:C174"/>
    <mergeCell ref="D172:D174"/>
    <mergeCell ref="E172:E174"/>
    <mergeCell ref="J172:J174"/>
    <mergeCell ref="D211:I211"/>
    <mergeCell ref="D181:I181"/>
    <mergeCell ref="D179:I179"/>
    <mergeCell ref="D182:I182"/>
    <mergeCell ref="D183:I183"/>
    <mergeCell ref="D185:I185"/>
    <mergeCell ref="D209:I209"/>
    <mergeCell ref="D180:I180"/>
    <mergeCell ref="D184:I184"/>
    <mergeCell ref="E188:F188"/>
    <mergeCell ref="G187:H187"/>
    <mergeCell ref="D215:I215"/>
    <mergeCell ref="D275:I275"/>
    <mergeCell ref="D276:I276"/>
  </mergeCells>
  <pageMargins left="0.25" right="0.25" top="0.75" bottom="0.75" header="0.51180555555555551" footer="0.51180555555555551"/>
  <pageSetup paperSize="9" scale="79" firstPageNumber="0" orientation="portrait" horizontalDpi="300" verticalDpi="300" r:id="rId1"/>
  <headerFooter alignWithMargins="0"/>
  <rowBreaks count="1" manualBreakCount="1">
    <brk id="156" max="16383" man="1"/>
  </rowBreaks>
  <ignoredErrors>
    <ignoredError sqref="J160 J1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view="pageBreakPreview" zoomScaleSheetLayoutView="100" workbookViewId="0">
      <selection activeCell="A3" sqref="A3"/>
    </sheetView>
  </sheetViews>
  <sheetFormatPr defaultRowHeight="12.75" x14ac:dyDescent="0.2"/>
  <sheetData>
    <row r="2" spans="1:2" x14ac:dyDescent="0.2">
      <c r="A2" s="1" t="s">
        <v>130</v>
      </c>
      <c r="B2" s="2" t="e">
        <f>(Лист1!#REF!-Лист1!#REF!-Лист1!#REF!-Лист1!#REF!)*0.7</f>
        <v>#REF!</v>
      </c>
    </row>
    <row r="3" spans="1:2" x14ac:dyDescent="0.2">
      <c r="A3" s="1" t="s">
        <v>131</v>
      </c>
      <c r="B3" s="2" t="e">
        <f>(Лист1!#REF!-Лист1!#REF!-Лист1!#REF!-Лист1!#REF!)*0.7</f>
        <v>#REF!</v>
      </c>
    </row>
    <row r="4" spans="1:2" x14ac:dyDescent="0.2">
      <c r="A4" s="1" t="s">
        <v>132</v>
      </c>
      <c r="B4" s="2" t="e">
        <f>(Лист1!#REF!-Лист1!#REF!-Лист1!#REF!-Лист1!#REF!)*0.7</f>
        <v>#REF!</v>
      </c>
    </row>
    <row r="5" spans="1:2" x14ac:dyDescent="0.2">
      <c r="A5" s="1" t="s">
        <v>133</v>
      </c>
      <c r="B5" s="2" t="e">
        <f>(Лист1!#REF!-Лист1!#REF!-Лист1!#REF!-Лист1!#REF!)*0.7</f>
        <v>#REF!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90" zoomScaleSheetLayoutView="100" workbookViewId="0"/>
  </sheetViews>
  <sheetFormatPr defaultColWidth="9" defaultRowHeight="12.75" x14ac:dyDescent="0.2"/>
  <cols>
    <col min="1" max="16384" width="9" style="1"/>
  </cols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90" zoomScaleSheetLayoutView="100" workbookViewId="0"/>
  </sheetViews>
  <sheetFormatPr defaultColWidth="9" defaultRowHeight="12.75" x14ac:dyDescent="0.2"/>
  <cols>
    <col min="1" max="16384" width="9" style="1"/>
  </cols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"/>
  <sheetViews>
    <sheetView workbookViewId="0">
      <selection activeCell="F3" sqref="B3:F5"/>
    </sheetView>
  </sheetViews>
  <sheetFormatPr defaultRowHeight="12.75" x14ac:dyDescent="0.2"/>
  <cols>
    <col min="3" max="3" width="41.28515625" customWidth="1"/>
  </cols>
  <sheetData>
    <row r="3" spans="2:6" ht="41.25" customHeight="1" x14ac:dyDescent="0.2">
      <c r="B3" s="27" t="s">
        <v>22</v>
      </c>
      <c r="C3" s="8" t="s">
        <v>298</v>
      </c>
      <c r="D3" s="72">
        <v>1</v>
      </c>
      <c r="E3" s="72">
        <v>44340</v>
      </c>
      <c r="F3" s="241">
        <f>SUM(E3:E5)</f>
        <v>49950</v>
      </c>
    </row>
    <row r="4" spans="2:6" ht="31.5" customHeight="1" x14ac:dyDescent="0.2">
      <c r="B4" s="27" t="s">
        <v>11</v>
      </c>
      <c r="C4" s="8" t="s">
        <v>176</v>
      </c>
      <c r="D4" s="72">
        <v>1</v>
      </c>
      <c r="E4" s="72">
        <v>4560</v>
      </c>
      <c r="F4" s="242"/>
    </row>
    <row r="5" spans="2:6" ht="34.5" customHeight="1" x14ac:dyDescent="0.2">
      <c r="B5" s="72" t="s">
        <v>96</v>
      </c>
      <c r="C5" s="8" t="s">
        <v>138</v>
      </c>
      <c r="D5" s="72">
        <v>1</v>
      </c>
      <c r="E5" s="72">
        <v>1050</v>
      </c>
      <c r="F5" s="243"/>
    </row>
  </sheetData>
  <mergeCells count="1">
    <mergeCell ref="F3:F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Лист4</vt:lpstr>
      <vt:lpstr>Лист2</vt:lpstr>
      <vt:lpstr>Лист3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Evgeniy.P</cp:lastModifiedBy>
  <cp:lastPrinted>2017-11-16T06:44:25Z</cp:lastPrinted>
  <dcterms:created xsi:type="dcterms:W3CDTF">2017-03-31T09:14:30Z</dcterms:created>
  <dcterms:modified xsi:type="dcterms:W3CDTF">2018-06-07T08:39:37Z</dcterms:modified>
</cp:coreProperties>
</file>